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09" activeTab="0"/>
  </bookViews>
  <sheets>
    <sheet name="PROYECTOS" sheetId="1" r:id="rId1"/>
    <sheet name="GESTION ADMINISTRATIVA" sheetId="2" r:id="rId2"/>
  </sheets>
  <definedNames>
    <definedName name="_xlnm.Print_Titles" localSheetId="1">'GESTION ADMINISTRATIVA'!$20:$21</definedName>
    <definedName name="_xlnm.Print_Titles" localSheetId="0">'PROYECTOS'!$23:$25</definedName>
  </definedNames>
  <calcPr fullCalcOnLoad="1"/>
</workbook>
</file>

<file path=xl/sharedStrings.xml><?xml version="1.0" encoding="utf-8"?>
<sst xmlns="http://schemas.openxmlformats.org/spreadsheetml/2006/main" count="203" uniqueCount="178">
  <si>
    <t>PROPIOS</t>
  </si>
  <si>
    <t>CREDITO</t>
  </si>
  <si>
    <t>NACION</t>
  </si>
  <si>
    <t>OTROS</t>
  </si>
  <si>
    <t>1.6. PROGRAMA</t>
  </si>
  <si>
    <t>FORMULACION DEL PLAN DE ACCIÓN  DESDE LAS ACTIVIDADES Y PROYECTOS ENMARCADOS EN EL PLAN DE DESARROLLO.</t>
  </si>
  <si>
    <t>1.1. NOMBRE DE LA DEPENDENCIA O ENTIDAD:</t>
  </si>
  <si>
    <t>ARTICULO PRES/AÑO</t>
  </si>
  <si>
    <t>1.2.COMPONENTE ESTRATEGICO:</t>
  </si>
  <si>
    <t>1.3. SECTOR:</t>
  </si>
  <si>
    <t>1.4.  ELABORADO POR:</t>
  </si>
  <si>
    <t>Abr</t>
  </si>
  <si>
    <t>May</t>
  </si>
  <si>
    <t>Ene</t>
  </si>
  <si>
    <t>Feb</t>
  </si>
  <si>
    <t>Mar</t>
  </si>
  <si>
    <t>Jun</t>
  </si>
  <si>
    <t>Jul</t>
  </si>
  <si>
    <t>Ago</t>
  </si>
  <si>
    <t>Sep</t>
  </si>
  <si>
    <t>Oct</t>
  </si>
  <si>
    <t>Nov</t>
  </si>
  <si>
    <t>Dic</t>
  </si>
  <si>
    <t>DISTRITO</t>
  </si>
  <si>
    <t>SGP</t>
  </si>
  <si>
    <t xml:space="preserve">FORMULACION DEL PLAN DE ACCION DESDE LAS ACTIVIDADES INHERENTES A LA GESTION ADMINISTRATIVA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</si>
  <si>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</si>
  <si>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</si>
  <si>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</si>
  <si>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</si>
  <si>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</si>
  <si>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</si>
  <si>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</si>
  <si>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</si>
  <si>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</si>
  <si>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</si>
  <si>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</si>
  <si>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</si>
  <si>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ARTICULO PRES / AÑO</t>
  </si>
  <si>
    <t xml:space="preserve">2.1. NOMBRE DE LA DEPENDENCIA O ENTIDAD: </t>
  </si>
  <si>
    <t>2.2. ELABORADO POR:</t>
  </si>
  <si>
    <t>2.5. ACTIVIDADES</t>
  </si>
  <si>
    <t>2.6. RESPONSABLE</t>
  </si>
  <si>
    <t>2.7. CRONOGRAMA</t>
  </si>
  <si>
    <t>2.8. COSTO</t>
  </si>
  <si>
    <t>2.9 FUENTES DE FINANCIACIÓN</t>
  </si>
  <si>
    <t xml:space="preserve"> Código BPIN</t>
  </si>
  <si>
    <t>2.3 NOMBRE DE LA ACCION</t>
  </si>
  <si>
    <t>2.4 METAS</t>
  </si>
  <si>
    <t>1.7. METAS</t>
  </si>
  <si>
    <t>1.8. PROYECTO / ACCION</t>
  </si>
  <si>
    <t>1.9. METAS</t>
  </si>
  <si>
    <t>1.10. ACTIVIDADES</t>
  </si>
  <si>
    <t>1.11. CRONOGRAMA</t>
  </si>
  <si>
    <t>1.12. RESPONSABLE</t>
  </si>
  <si>
    <t>1.14 FUENTES DE FINANCIACIÓN</t>
  </si>
  <si>
    <t>1.13. COSTO INVERSION (Miles)</t>
  </si>
  <si>
    <t>Clasificación, codificación y conservación de documentos según tablas de retención</t>
  </si>
  <si>
    <t>Medición de la satisfacción del cliente</t>
  </si>
  <si>
    <t>Revisión por la Dirección</t>
  </si>
  <si>
    <t>Administración de Riesgos (Identificación, valoración y control)</t>
  </si>
  <si>
    <t>Someter a revisión y sustentar la evaluación de la gestión cada 4 meses</t>
  </si>
  <si>
    <t>Mejoramiento archivístico, conservación documental de archivos de gestión y archivo central  al 100%</t>
  </si>
  <si>
    <t>DEPDFPPA-F01</t>
  </si>
  <si>
    <t>Versión: 2</t>
  </si>
  <si>
    <t>Aprobación: 31/08/2012</t>
  </si>
  <si>
    <t>Control de Servicios no conformes</t>
  </si>
  <si>
    <t>Secretaría de Planeación Distrital</t>
  </si>
  <si>
    <t>Jefe Oficina Hábitat</t>
  </si>
  <si>
    <t>Apoyo al Proyecto Soluciones de Vivienda de Interés Social Cayenas II Y III etapa</t>
  </si>
  <si>
    <t>Jefe Oficina de Hábitat</t>
  </si>
  <si>
    <t>Jefe Oficina Desarrollo Territorial</t>
  </si>
  <si>
    <t>Adopción de la estratificación urbana de viviendas en el Distrito de Barranquilla</t>
  </si>
  <si>
    <t>Actualización de Estratificación de Viviendas en el Distrito de Baq (Decreto Dane 0007 de 2010)</t>
  </si>
  <si>
    <t>2,500 revisiones realizadas</t>
  </si>
  <si>
    <t>Revisión de estratificación en primera y segunda instancia con Comité</t>
  </si>
  <si>
    <t>Compilación de la información</t>
  </si>
  <si>
    <t xml:space="preserve">Preparación de informe </t>
  </si>
  <si>
    <t>Rendición de cuentas</t>
  </si>
  <si>
    <t>Registro de Proyectos</t>
  </si>
  <si>
    <t>Estimación de Ingresos</t>
  </si>
  <si>
    <t>Asignación de Recursos</t>
  </si>
  <si>
    <t>Jefes de Oficina</t>
  </si>
  <si>
    <t>Diligencia de formato, evaluación y Plan de Mejoramiento</t>
  </si>
  <si>
    <t>Realización de encuesta aleatoria, evaluación y Plan de Mejoramiento</t>
  </si>
  <si>
    <t>Informe de Gestión, evaluación y Plan de Mejoramiento</t>
  </si>
  <si>
    <t>Rendición de Cuentas</t>
  </si>
  <si>
    <t>Rendición oficial de cuentas a: Contraloría Distrital, Gebernación-DNP y en Audiencia Pública</t>
  </si>
  <si>
    <t>Elaborar el Programa de Inversiones a través de la viabilización y registro de los proyectos presentados</t>
  </si>
  <si>
    <t xml:space="preserve">Mejoramiento archivístico, conservación documental de archivos de gestión y archivo central </t>
  </si>
  <si>
    <t>Apoyo a la Gestión Institucional en el manejo y Reporte de la Información de Estratificación y Servicios Públicos de la S.S.P.D</t>
  </si>
  <si>
    <t>Realizar consulta y evaluación</t>
  </si>
  <si>
    <t>Realizar medición de la prestación de los servicios y establecer planes de mejoramiento</t>
  </si>
  <si>
    <t>Realizar una medición de la efectividad de los controles cada 4 meses</t>
  </si>
  <si>
    <r>
      <t xml:space="preserve">VIGENCIA     </t>
    </r>
    <r>
      <rPr>
        <b/>
        <u val="single"/>
        <sz val="11"/>
        <rFont val="Arial Narrow"/>
        <family val="2"/>
      </rPr>
      <t>2017</t>
    </r>
  </si>
  <si>
    <t>Casa Para Todos</t>
  </si>
  <si>
    <t>Nueva Vivienda de Interes Social</t>
  </si>
  <si>
    <t>Titulación de Predios</t>
  </si>
  <si>
    <t>Titulación de Predios (Acuerdo 0010 de 2016)</t>
  </si>
  <si>
    <t>Agua para el futuro</t>
  </si>
  <si>
    <t>Optimizacion y ampliacion del sistema de almacenamiento</t>
  </si>
  <si>
    <t>Ampliación de redes e instalaciones de acueducto</t>
  </si>
  <si>
    <t>Alcantarillado para todos</t>
  </si>
  <si>
    <t>Desarrollo Habitacional y Promoción de Vivienda (Vitrina Inmobiliaria) en el Distrito</t>
  </si>
  <si>
    <t>Actualización de la Base de Datos del Sisben</t>
  </si>
  <si>
    <t>Estudio de Selección de Beneficiarios con Base en el Sisben en el Distrito de Barranquilla</t>
  </si>
  <si>
    <t>Implementación de nomenclatura vial y domiciliaria en el Distrito de Barranquilla</t>
  </si>
  <si>
    <t>Eje Capital de Espacios para la Gente y Eje Capital de Servicios Eficientes</t>
  </si>
  <si>
    <t>Agua Pot y San (3); Vivienda (7); Fortalecimiento Institucional (18)</t>
  </si>
  <si>
    <t>Claudia Díaz Muvdi - Profesional Especializado - E. Toncel</t>
  </si>
  <si>
    <t>Disminuir el deficit habitacional cuantitativo a 10.3%</t>
  </si>
  <si>
    <t>Aumentar en 50% los predios titulados</t>
  </si>
  <si>
    <t>Aumentar a 100% la Cobertura de agua potable</t>
  </si>
  <si>
    <t>Aumentar a 98% la Cobertura de alcantarillado</t>
  </si>
  <si>
    <t>Mantener el 100% del sistema de almacenamiento</t>
  </si>
  <si>
    <t>Entregar 2,000 unidades de  viviendas de interés social</t>
  </si>
  <si>
    <t xml:space="preserve">3,500 predios titulados de la propiedad pública inmobiliaria </t>
  </si>
  <si>
    <t xml:space="preserve">Llegar al 99,2% los barrios con servicio de acueducto (Redes de acueducto,  Angeles III, La Cangrejera y Expansión Alex Char La Pradera.  </t>
  </si>
  <si>
    <t xml:space="preserve">Llegar al 99,1% los barrios con servicio de alcantarillado (Redes de alcantarillado,   Angeles II,La Cangrejera y Expansión Alex Char La Pradera). </t>
  </si>
  <si>
    <t xml:space="preserve">Promoción del proyecto habitacional
Selección de la población beneficiaria y asignación de subsidios
Desarrollar el Plan de Acompañamiento Social a  la comunidad beneficiaria
</t>
  </si>
  <si>
    <t>Acompañamiento y/o atención a  hogares en condición de vulnerabilidad o comunidad en general  interesados en los programas de vivienda</t>
  </si>
  <si>
    <t xml:space="preserve">Promoción y acompañamiento para entrega de Vivienda VIS </t>
  </si>
  <si>
    <t>Identificación y análisis de predios
Identificación y análisis de beneficiarios
Producción y registro de documentos
Entrega de títulos</t>
  </si>
  <si>
    <t>Jefe Oficina del Sisbén</t>
  </si>
  <si>
    <t>Estudio realizado y adoptado a Dic de 2017</t>
  </si>
  <si>
    <t xml:space="preserve">Adopción de la estratificación según metodología Dane – Realización de visitas de campo según demanda - Ajuste </t>
  </si>
  <si>
    <t xml:space="preserve">Desarrollo del proceso de selección - Interventoría - Recibo a satisfacción - Liquidación de contratos </t>
  </si>
  <si>
    <t>Claudia Muvdi - E. Toncel</t>
  </si>
  <si>
    <t>Jefe Oficina de Planeación Socio-Económico e Inversiones</t>
  </si>
  <si>
    <t>Plan incorporado al presupuesto y presentado al Concejo Distrital en Octubre 05 de 2017</t>
  </si>
  <si>
    <r>
      <t xml:space="preserve">VIGENCIA </t>
    </r>
    <r>
      <rPr>
        <b/>
        <u val="single"/>
        <sz val="11"/>
        <rFont val="Arial"/>
        <family val="2"/>
      </rPr>
      <t>2017</t>
    </r>
  </si>
  <si>
    <t xml:space="preserve">Actualización y Homologación del Sistema de Nomenclatura Distrital conforme a la base de datos de predial y estratificación
Rectificación de la nomenclatura vial en sectores de la ciudad conforme a la base catastral y de estratificación </t>
  </si>
  <si>
    <t>Desarrollo del proceso de selección - Interventoría - Recibo a satisfacción - Liquidación de contratos 
Identificación y analisis de sectores con inconsistencias de nomenclatura - Ajuste</t>
  </si>
  <si>
    <t>Acompañamiento a la gestión conjunta con los prestadores y la Secretaría de Obras Públicas para la formulación, financiación y ejecución de los proyectos</t>
  </si>
  <si>
    <t>Acompañamiento a la gestión conjunta con los prestadores y la Secretaría de Obras Públicas  para la formulación, financiación y ejecución de los proyectos</t>
  </si>
  <si>
    <t>Promoción de Soluciones de Vivienda nueva a través de la vitrina inmobiliaria</t>
  </si>
  <si>
    <t xml:space="preserve">Descentralización del SISBEN en el Distrito
</t>
  </si>
  <si>
    <t xml:space="preserve">Cargue masivo al SUI de estratificación y toda la información de acueducto, alcantarillado y aseo
</t>
  </si>
  <si>
    <t>Mantener la categoria de Distrito Especial
Mantener el indice de desempeño fiscal en 84</t>
  </si>
  <si>
    <t xml:space="preserve">Finanzas Sanas - 
Recuperando el Catastro Distrital </t>
  </si>
  <si>
    <t>Base de datos actualizada</t>
  </si>
  <si>
    <t>Atención en los puntos descentralizados en operación</t>
  </si>
  <si>
    <t>Puntos descentralizados en operación</t>
  </si>
  <si>
    <t>Actualización según demanda, realización de encuestas; digitalización</t>
  </si>
  <si>
    <t>Sistema de monitoreo y seguimiento de indicares del Plan de Desarrolllo y Plan de Acción</t>
  </si>
  <si>
    <t>Sistema de Información actualizado sobre la gestión adelantada del Plan de Desarrollo</t>
  </si>
  <si>
    <t>Recopilación de la información de formulación y seguimiento a los planes de acción de las dependencias y entes descentralizados</t>
  </si>
  <si>
    <t>Asistencia técnica a los responsables sobre el sistema de seguimiento y monitereo</t>
  </si>
  <si>
    <t>Elaboración de informes de seguimiento</t>
  </si>
  <si>
    <t>Implementación y aplicación del POT</t>
  </si>
  <si>
    <t>Aplicación del 100% de los concepto normativos contenidos en el Plan de Ordenamiento Territorial</t>
  </si>
  <si>
    <t>Atención a los trámites radicados ante la Oficina de Desarrollo Territorial con base a lo señalado en el POT</t>
  </si>
  <si>
    <t>Implementación de los intrumentos normativos contenidos en el Plan de Ordenamiento Territorial para desarrollos urbanos</t>
  </si>
  <si>
    <t>Atención a los trámites radicados ante la Oficina de Desarrollo Territorial con base en los instrumentos habilitados dentro del   POT</t>
  </si>
  <si>
    <t>Seguimiento a la implementación de las políticas  diferenciales a través del Consejo de Política Social</t>
  </si>
  <si>
    <t>Desarrollo de 4 sesiones del Consejo de Política Social</t>
  </si>
  <si>
    <t>Coordinación para la elaboración del plan de acción para implementar las políticas diferenciales</t>
  </si>
  <si>
    <t xml:space="preserve">Seguimiento al cumplimiento de los indicadores de la matriz trasadora del Consejo </t>
  </si>
  <si>
    <t>Desarrollo de convocatoria y preparación de material para cada sesión</t>
  </si>
  <si>
    <t>Jefe Oficina de Planeación Territorial</t>
  </si>
  <si>
    <t>Plan de Gestión Etica formulado e implementado</t>
  </si>
  <si>
    <t>Formulación de la Estrategias Pedagógicas y  Comunicativas de la Gestión  Etica. (Plan Gestion Etica)</t>
  </si>
  <si>
    <t>Promotor Etico de la  Dependencia</t>
  </si>
  <si>
    <t>Ejecución, Seguimiento y Autocontrol del Plan de Gestión Etica  de la dependencia</t>
  </si>
  <si>
    <t>Todas las Oficinas de Planeación</t>
  </si>
  <si>
    <t>Fortalecimiento de la Gestión Etica</t>
  </si>
  <si>
    <t>Sistema General de Regalías</t>
  </si>
  <si>
    <t xml:space="preserve">Apoyar la presentación de proyectos que puedan ser financiados con recursos del Sistema General de Regalías y acopiar y mantener actualizada la información relacionada con su ejecución en el aplicativo dispuesto por el Sistema para monitorear la ejecución de dichos proyectos. </t>
  </si>
  <si>
    <t>Brindar apoyo en la presentación del proyectos que puedan ser financiados con recursos provenientes del Sistema General de Regalías.</t>
  </si>
  <si>
    <t>Cargue de infoemación de los proyectos aprobados por el OCAD, en el aplicativo GESPROY, para el Sistema de Minitoreo, Segumiento, Control y Evaluación del SGR.</t>
  </si>
  <si>
    <t>Optimización de los servicios de acueducto y alcantarillado en la zona suroccidental del Distrito (Infraestructura Propia del Sector)</t>
  </si>
  <si>
    <t xml:space="preserve">Servicios Públicos de Calidad
</t>
  </si>
  <si>
    <t>Interventoría para el proyecto de alumbrado público en el Distrito de Barranquilla</t>
  </si>
  <si>
    <t>1 interventoria contratada</t>
  </si>
  <si>
    <t>Contratación</t>
  </si>
  <si>
    <t>despacho</t>
  </si>
  <si>
    <t>Desarrollo del contrato de lo correspondiente al año</t>
  </si>
  <si>
    <t>Instalar 50000 luminarias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</si>
</sst>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N$&quot;#,##0_);\(&quot;N$&quot;#,##0\)"/>
    <numFmt numFmtId="193" formatCode="&quot;N$&quot;#,##0_);[Red]\(&quot;N$&quot;#,##0\)"/>
    <numFmt numFmtId="194" formatCode="&quot;N$&quot;#,##0.00_);\(&quot;N$&quot;#,##0.00\)"/>
    <numFmt numFmtId="195" formatCode="&quot;N$&quot;#,##0.00_);[Red]\(&quot;N$&quot;#,##0.00\)"/>
    <numFmt numFmtId="196" formatCode="_(&quot;N$&quot;* #,##0_);_(&quot;N$&quot;* \(#,##0\);_(&quot;N$&quot;* &quot;-&quot;_);_(@_)"/>
    <numFmt numFmtId="197" formatCode="_(&quot;N$&quot;* #,##0.00_);_(&quot;N$&quot;* \(#,##0.00\);_(&quot;N$&quot;* &quot;-&quot;??_);_(@_)"/>
    <numFmt numFmtId="198" formatCode="0;[Red]0"/>
    <numFmt numFmtId="199" formatCode="0.0%"/>
    <numFmt numFmtId="200" formatCode="&quot;$&quot;#,##0.00;[Red]&quot;$&quot;#,##0.00"/>
    <numFmt numFmtId="201" formatCode="_(* #,##0.0_);_(* \(#,##0.0\);_(* &quot;-&quot;??_);_(@_)"/>
    <numFmt numFmtId="202" formatCode="_(* #,##0_);_(* \(#,##0\);_(* &quot;-&quot;??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;[Red]#,##0"/>
    <numFmt numFmtId="207" formatCode="&quot;$&quot;#,##0.0;[Red]&quot;$&quot;#,##0.0"/>
    <numFmt numFmtId="208" formatCode="&quot;$&quot;#,##0;[Red]&quot;$&quot;#,##0"/>
    <numFmt numFmtId="209" formatCode="&quot;$&quot;#,##0.000;[Red]&quot;$&quot;#,##0.000"/>
    <numFmt numFmtId="210" formatCode="#,##0.0_);[Red]\(#,##0.0\)"/>
    <numFmt numFmtId="211" formatCode="&quot;$&quot;\ #,##0"/>
    <numFmt numFmtId="212" formatCode="0_);\(0\)"/>
    <numFmt numFmtId="213" formatCode="_(&quot;$&quot;* #,##0_);_(&quot;$&quot;* \(#,##0\);_(&quot;$&quot;* &quot;-&quot;??_);_(@_)"/>
    <numFmt numFmtId="214" formatCode="_-&quot;$&quot;\ * #,##0.00_-;\-&quot;$&quot;\ * #,##0.00_-;_-&quot;$&quot;\ * &quot;-&quot;??_-;_-@_-"/>
    <numFmt numFmtId="215" formatCode="_-&quot;$&quot;* #,##0_-;\-&quot;$&quot;* #,##0_-;_-&quot;$&quot;* &quot;-&quot;??_-;_-@_-"/>
    <numFmt numFmtId="216" formatCode="&quot;$&quot;\ #,##0;[Red]&quot;$&quot;\ #,##0"/>
    <numFmt numFmtId="217" formatCode="&quot;$&quot;\ #,##0.0_);[Red]\(&quot;$&quot;\ #,##0.0\)"/>
    <numFmt numFmtId="218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4"/>
      <name val="Arial Narrow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1"/>
      <name val="Arial Narrow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 Narrow"/>
      <family val="2"/>
    </font>
    <font>
      <sz val="14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double"/>
      <right>
        <color indexed="63"/>
      </right>
      <top style="thin"/>
      <bottom style="thin"/>
    </border>
    <border>
      <left style="double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medium"/>
      <bottom style="thin"/>
    </border>
    <border>
      <left style="hair"/>
      <right style="hair"/>
      <top>
        <color indexed="63"/>
      </top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14" fontId="1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left" vertical="top"/>
      <protection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1" fillId="0" borderId="11" xfId="0" applyFont="1" applyBorder="1" applyAlignment="1">
      <alignment horizontal="centerContinuous"/>
    </xf>
    <xf numFmtId="0" fontId="12" fillId="0" borderId="12" xfId="0" applyFont="1" applyBorder="1" applyAlignment="1">
      <alignment horizontal="centerContinuous"/>
    </xf>
    <xf numFmtId="0" fontId="12" fillId="0" borderId="13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1" fillId="0" borderId="0" xfId="0" applyFont="1" applyAlignment="1">
      <alignment horizontal="right"/>
    </xf>
    <xf numFmtId="0" fontId="11" fillId="0" borderId="13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3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1" fillId="0" borderId="14" xfId="0" applyFont="1" applyBorder="1" applyAlignment="1">
      <alignment horizontal="left"/>
    </xf>
    <xf numFmtId="0" fontId="12" fillId="0" borderId="13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 wrapText="1"/>
    </xf>
    <xf numFmtId="0" fontId="11" fillId="33" borderId="20" xfId="0" applyFont="1" applyFill="1" applyBorder="1" applyAlignment="1" applyProtection="1">
      <alignment horizontal="center" wrapText="1"/>
      <protection locked="0"/>
    </xf>
    <xf numFmtId="0" fontId="11" fillId="33" borderId="20" xfId="0" applyFont="1" applyFill="1" applyBorder="1" applyAlignment="1">
      <alignment horizontal="left"/>
    </xf>
    <xf numFmtId="0" fontId="11" fillId="33" borderId="15" xfId="0" applyFont="1" applyFill="1" applyBorder="1" applyAlignment="1" applyProtection="1">
      <alignment horizontal="center" wrapText="1"/>
      <protection locked="0"/>
    </xf>
    <xf numFmtId="0" fontId="11" fillId="33" borderId="15" xfId="0" applyFont="1" applyFill="1" applyBorder="1" applyAlignment="1">
      <alignment horizontal="left"/>
    </xf>
    <xf numFmtId="0" fontId="11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99" fontId="4" fillId="33" borderId="23" xfId="0" applyNumberFormat="1" applyFont="1" applyFill="1" applyBorder="1" applyAlignment="1" applyProtection="1">
      <alignment horizontal="left" vertical="center" wrapText="1"/>
      <protection locked="0"/>
    </xf>
    <xf numFmtId="199" fontId="4" fillId="33" borderId="24" xfId="0" applyNumberFormat="1" applyFont="1" applyFill="1" applyBorder="1" applyAlignment="1" applyProtection="1">
      <alignment horizontal="left" vertical="center" wrapText="1"/>
      <protection locked="0"/>
    </xf>
    <xf numFmtId="199" fontId="4" fillId="34" borderId="25" xfId="0" applyNumberFormat="1" applyFont="1" applyFill="1" applyBorder="1" applyAlignment="1" applyProtection="1">
      <alignment horizontal="left" vertical="center" wrapText="1"/>
      <protection locked="0"/>
    </xf>
    <xf numFmtId="3" fontId="6" fillId="0" borderId="26" xfId="0" applyNumberFormat="1" applyFont="1" applyBorder="1" applyAlignment="1">
      <alignment horizontal="center" vertical="center" wrapText="1"/>
    </xf>
    <xf numFmtId="0" fontId="4" fillId="35" borderId="27" xfId="0" applyFont="1" applyFill="1" applyBorder="1" applyAlignment="1" applyProtection="1">
      <alignment vertical="center" wrapText="1"/>
      <protection locked="0"/>
    </xf>
    <xf numFmtId="0" fontId="4" fillId="35" borderId="27" xfId="0" applyFont="1" applyFill="1" applyBorder="1" applyAlignment="1" applyProtection="1">
      <alignment horizontal="justify" vertical="center" wrapText="1"/>
      <protection locked="0"/>
    </xf>
    <xf numFmtId="0" fontId="4" fillId="35" borderId="28" xfId="0" applyFont="1" applyFill="1" applyBorder="1" applyAlignment="1" applyProtection="1">
      <alignment horizontal="justify" vertical="center" wrapText="1"/>
      <protection locked="0"/>
    </xf>
    <xf numFmtId="199" fontId="4" fillId="35" borderId="27" xfId="0" applyNumberFormat="1" applyFont="1" applyFill="1" applyBorder="1" applyAlignment="1" applyProtection="1">
      <alignment horizontal="justify" vertical="center" wrapText="1"/>
      <protection locked="0"/>
    </xf>
    <xf numFmtId="200" fontId="4" fillId="35" borderId="27" xfId="0" applyNumberFormat="1" applyFont="1" applyFill="1" applyBorder="1" applyAlignment="1" applyProtection="1">
      <alignment horizontal="right" vertical="center" wrapText="1"/>
      <protection locked="0"/>
    </xf>
    <xf numFmtId="0" fontId="4" fillId="35" borderId="27" xfId="0" applyFont="1" applyFill="1" applyBorder="1" applyAlignment="1" applyProtection="1">
      <alignment horizontal="right" vertical="center" wrapText="1"/>
      <protection locked="0"/>
    </xf>
    <xf numFmtId="0" fontId="4" fillId="35" borderId="29" xfId="0" applyFont="1" applyFill="1" applyBorder="1" applyAlignment="1" applyProtection="1">
      <alignment horizontal="right" vertical="center" wrapText="1"/>
      <protection locked="0"/>
    </xf>
    <xf numFmtId="0" fontId="4" fillId="0" borderId="30" xfId="0" applyFont="1" applyBorder="1" applyAlignment="1">
      <alignment vertical="center" wrapText="1"/>
    </xf>
    <xf numFmtId="0" fontId="4" fillId="34" borderId="30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34" borderId="24" xfId="0" applyFont="1" applyFill="1" applyBorder="1" applyAlignment="1">
      <alignment vertical="center" wrapText="1"/>
    </xf>
    <xf numFmtId="198" fontId="4" fillId="35" borderId="31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35" borderId="32" xfId="0" applyFont="1" applyFill="1" applyBorder="1" applyAlignment="1" applyProtection="1">
      <alignment horizontal="justify" vertical="center" wrapText="1"/>
      <protection locked="0"/>
    </xf>
    <xf numFmtId="199" fontId="4" fillId="35" borderId="32" xfId="0" applyNumberFormat="1" applyFont="1" applyFill="1" applyBorder="1" applyAlignment="1" applyProtection="1">
      <alignment horizontal="justify" vertical="center" wrapText="1"/>
      <protection locked="0"/>
    </xf>
    <xf numFmtId="200" fontId="4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32" xfId="0" applyFont="1" applyFill="1" applyBorder="1" applyAlignment="1" applyProtection="1">
      <alignment horizontal="center" vertical="center" wrapText="1"/>
      <protection locked="0"/>
    </xf>
    <xf numFmtId="0" fontId="4" fillId="35" borderId="33" xfId="0" applyFont="1" applyFill="1" applyBorder="1" applyAlignment="1" applyProtection="1">
      <alignment horizontal="center" vertical="center" wrapText="1"/>
      <protection locked="0"/>
    </xf>
    <xf numFmtId="199" fontId="4" fillId="33" borderId="2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5" xfId="0" applyNumberFormat="1" applyFont="1" applyBorder="1" applyAlignment="1" applyProtection="1">
      <alignment vertical="center" wrapText="1"/>
      <protection locked="0"/>
    </xf>
    <xf numFmtId="198" fontId="6" fillId="0" borderId="25" xfId="0" applyNumberFormat="1" applyFont="1" applyBorder="1" applyAlignment="1" applyProtection="1">
      <alignment vertical="top" wrapText="1"/>
      <protection locked="0"/>
    </xf>
    <xf numFmtId="0" fontId="49" fillId="0" borderId="34" xfId="0" applyFont="1" applyFill="1" applyBorder="1" applyAlignment="1">
      <alignment vertical="top" wrapText="1"/>
    </xf>
    <xf numFmtId="199" fontId="4" fillId="36" borderId="34" xfId="0" applyNumberFormat="1" applyFont="1" applyFill="1" applyBorder="1" applyAlignment="1" applyProtection="1">
      <alignment horizontal="justify" wrapText="1"/>
      <protection locked="0"/>
    </xf>
    <xf numFmtId="0" fontId="6" fillId="0" borderId="34" xfId="0" applyFont="1" applyBorder="1" applyAlignment="1" applyProtection="1">
      <alignment horizontal="center" wrapText="1"/>
      <protection locked="0"/>
    </xf>
    <xf numFmtId="0" fontId="6" fillId="0" borderId="35" xfId="0" applyFont="1" applyBorder="1" applyAlignment="1" applyProtection="1">
      <alignment horizontal="center" wrapText="1"/>
      <protection locked="0"/>
    </xf>
    <xf numFmtId="0" fontId="4" fillId="35" borderId="27" xfId="0" applyFont="1" applyFill="1" applyBorder="1" applyAlignment="1" applyProtection="1">
      <alignment horizontal="justify" wrapText="1"/>
      <protection locked="0"/>
    </xf>
    <xf numFmtId="0" fontId="4" fillId="35" borderId="32" xfId="0" applyFont="1" applyFill="1" applyBorder="1" applyAlignment="1" applyProtection="1">
      <alignment horizontal="justify" wrapText="1"/>
      <protection locked="0"/>
    </xf>
    <xf numFmtId="199" fontId="4" fillId="35" borderId="32" xfId="0" applyNumberFormat="1" applyFont="1" applyFill="1" applyBorder="1" applyAlignment="1" applyProtection="1">
      <alignment horizontal="justify" wrapText="1"/>
      <protection locked="0"/>
    </xf>
    <xf numFmtId="200" fontId="4" fillId="35" borderId="32" xfId="0" applyNumberFormat="1" applyFont="1" applyFill="1" applyBorder="1" applyAlignment="1" applyProtection="1">
      <alignment horizontal="center" wrapText="1"/>
      <protection locked="0"/>
    </xf>
    <xf numFmtId="0" fontId="4" fillId="35" borderId="32" xfId="0" applyFont="1" applyFill="1" applyBorder="1" applyAlignment="1" applyProtection="1">
      <alignment horizontal="center" wrapText="1"/>
      <protection locked="0"/>
    </xf>
    <xf numFmtId="198" fontId="6" fillId="0" borderId="34" xfId="0" applyNumberFormat="1" applyFont="1" applyBorder="1" applyAlignment="1" applyProtection="1">
      <alignment horizontal="left" vertical="top" wrapText="1"/>
      <protection locked="0"/>
    </xf>
    <xf numFmtId="198" fontId="6" fillId="0" borderId="34" xfId="0" applyNumberFormat="1" applyFont="1" applyBorder="1" applyAlignment="1" applyProtection="1">
      <alignment vertical="top" wrapText="1"/>
      <protection locked="0"/>
    </xf>
    <xf numFmtId="199" fontId="4" fillId="0" borderId="34" xfId="0" applyNumberFormat="1" applyFont="1" applyBorder="1" applyAlignment="1" applyProtection="1">
      <alignment horizontal="justify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206" fontId="6" fillId="0" borderId="35" xfId="0" applyNumberFormat="1" applyFont="1" applyBorder="1" applyAlignment="1" applyProtection="1">
      <alignment horizontal="center" vertical="center" wrapText="1"/>
      <protection locked="0"/>
    </xf>
    <xf numFmtId="199" fontId="4" fillId="36" borderId="24" xfId="0" applyNumberFormat="1" applyFont="1" applyFill="1" applyBorder="1" applyAlignment="1" applyProtection="1">
      <alignment horizontal="justify" wrapText="1"/>
      <protection locked="0"/>
    </xf>
    <xf numFmtId="0" fontId="6" fillId="0" borderId="24" xfId="0" applyFont="1" applyBorder="1" applyAlignment="1" applyProtection="1">
      <alignment horizontal="center" wrapText="1"/>
      <protection locked="0"/>
    </xf>
    <xf numFmtId="206" fontId="6" fillId="0" borderId="22" xfId="0" applyNumberFormat="1" applyFont="1" applyBorder="1" applyAlignment="1" applyProtection="1">
      <alignment horizontal="center" vertical="center" wrapText="1"/>
      <protection locked="0"/>
    </xf>
    <xf numFmtId="0" fontId="4" fillId="35" borderId="36" xfId="0" applyFont="1" applyFill="1" applyBorder="1" applyAlignment="1" applyProtection="1">
      <alignment horizontal="justify" wrapText="1"/>
      <protection locked="0"/>
    </xf>
    <xf numFmtId="0" fontId="4" fillId="35" borderId="37" xfId="0" applyFont="1" applyFill="1" applyBorder="1" applyAlignment="1" applyProtection="1">
      <alignment horizontal="center" wrapText="1"/>
      <protection locked="0"/>
    </xf>
    <xf numFmtId="199" fontId="4" fillId="0" borderId="25" xfId="0" applyNumberFormat="1" applyFont="1" applyBorder="1" applyAlignment="1" applyProtection="1">
      <alignment horizontal="justify" wrapText="1"/>
      <protection locked="0"/>
    </xf>
    <xf numFmtId="0" fontId="50" fillId="0" borderId="38" xfId="0" applyFont="1" applyFill="1" applyBorder="1" applyAlignment="1">
      <alignment horizontal="justify" vertical="top" wrapText="1"/>
    </xf>
    <xf numFmtId="0" fontId="50" fillId="0" borderId="34" xfId="0" applyFont="1" applyFill="1" applyBorder="1" applyAlignment="1">
      <alignment horizontal="justify" vertical="top" wrapText="1"/>
    </xf>
    <xf numFmtId="0" fontId="50" fillId="0" borderId="24" xfId="0" applyFont="1" applyFill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49" fillId="33" borderId="34" xfId="0" applyFont="1" applyFill="1" applyBorder="1" applyAlignment="1">
      <alignment horizontal="left" vertical="center" wrapText="1"/>
    </xf>
    <xf numFmtId="199" fontId="4" fillId="34" borderId="25" xfId="0" applyNumberFormat="1" applyFont="1" applyFill="1" applyBorder="1" applyAlignment="1" applyProtection="1">
      <alignment horizontal="justify" wrapText="1"/>
      <protection locked="0"/>
    </xf>
    <xf numFmtId="199" fontId="4" fillId="34" borderId="34" xfId="0" applyNumberFormat="1" applyFont="1" applyFill="1" applyBorder="1" applyAlignment="1" applyProtection="1">
      <alignment horizontal="justify" wrapText="1"/>
      <protection locked="0"/>
    </xf>
    <xf numFmtId="0" fontId="49" fillId="33" borderId="25" xfId="0" applyFont="1" applyFill="1" applyBorder="1" applyAlignment="1">
      <alignment horizontal="left" vertical="center" wrapText="1"/>
    </xf>
    <xf numFmtId="199" fontId="6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49" fillId="33" borderId="25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horizontal="left" vertical="center" wrapText="1"/>
    </xf>
    <xf numFmtId="0" fontId="49" fillId="33" borderId="25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198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>
      <alignment vertical="center" wrapText="1"/>
    </xf>
    <xf numFmtId="198" fontId="6" fillId="0" borderId="25" xfId="0" applyNumberFormat="1" applyFont="1" applyFill="1" applyBorder="1" applyAlignment="1" applyProtection="1">
      <alignment vertical="center" wrapText="1"/>
      <protection locked="0"/>
    </xf>
    <xf numFmtId="198" fontId="6" fillId="0" borderId="38" xfId="0" applyNumberFormat="1" applyFont="1" applyFill="1" applyBorder="1" applyAlignment="1" applyProtection="1">
      <alignment vertical="center" wrapText="1"/>
      <protection locked="0"/>
    </xf>
    <xf numFmtId="0" fontId="4" fillId="35" borderId="40" xfId="0" applyFont="1" applyFill="1" applyBorder="1" applyAlignment="1" applyProtection="1">
      <alignment horizontal="justify" vertical="center" wrapText="1"/>
      <protection locked="0"/>
    </xf>
    <xf numFmtId="198" fontId="6" fillId="0" borderId="41" xfId="0" applyNumberFormat="1" applyFont="1" applyFill="1" applyBorder="1" applyAlignment="1" applyProtection="1">
      <alignment vertical="center" wrapText="1"/>
      <protection locked="0"/>
    </xf>
    <xf numFmtId="165" fontId="6" fillId="0" borderId="42" xfId="0" applyNumberFormat="1" applyFont="1" applyFill="1" applyBorder="1" applyAlignment="1">
      <alignment horizontal="right" vertical="center"/>
    </xf>
    <xf numFmtId="165" fontId="6" fillId="0" borderId="34" xfId="0" applyNumberFormat="1" applyFont="1" applyFill="1" applyBorder="1" applyAlignment="1">
      <alignment horizontal="right" vertical="center"/>
    </xf>
    <xf numFmtId="198" fontId="6" fillId="0" borderId="42" xfId="0" applyNumberFormat="1" applyFont="1" applyFill="1" applyBorder="1" applyAlignment="1" applyProtection="1">
      <alignment vertical="center" wrapText="1"/>
      <protection locked="0"/>
    </xf>
    <xf numFmtId="0" fontId="6" fillId="0" borderId="34" xfId="0" applyFont="1" applyFill="1" applyBorder="1" applyAlignment="1">
      <alignment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/>
    </xf>
    <xf numFmtId="3" fontId="6" fillId="0" borderId="42" xfId="0" applyNumberFormat="1" applyFont="1" applyBorder="1" applyAlignment="1">
      <alignment horizontal="center" vertical="center" wrapText="1"/>
    </xf>
    <xf numFmtId="211" fontId="6" fillId="33" borderId="43" xfId="52" applyNumberFormat="1" applyFont="1" applyFill="1" applyBorder="1" applyAlignment="1" applyProtection="1">
      <alignment horizontal="left" vertical="center" wrapText="1"/>
      <protection locked="0"/>
    </xf>
    <xf numFmtId="3" fontId="6" fillId="0" borderId="34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 applyProtection="1">
      <alignment horizontal="center" vertical="center" wrapText="1"/>
      <protection locked="0"/>
    </xf>
    <xf numFmtId="211" fontId="6" fillId="33" borderId="35" xfId="52" applyNumberFormat="1" applyFont="1" applyFill="1" applyBorder="1" applyAlignment="1" applyProtection="1">
      <alignment horizontal="left" vertical="center" wrapText="1"/>
      <protection locked="0"/>
    </xf>
    <xf numFmtId="165" fontId="6" fillId="0" borderId="34" xfId="49" applyNumberFormat="1" applyFont="1" applyFill="1" applyBorder="1" applyAlignment="1">
      <alignment horizontal="center" vertical="center" wrapText="1"/>
    </xf>
    <xf numFmtId="3" fontId="6" fillId="0" borderId="35" xfId="0" applyNumberFormat="1" applyFont="1" applyBorder="1" applyAlignment="1" applyProtection="1">
      <alignment horizontal="right" vertical="center" wrapText="1"/>
      <protection locked="0"/>
    </xf>
    <xf numFmtId="165" fontId="6" fillId="0" borderId="26" xfId="49" applyNumberFormat="1" applyFont="1" applyFill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horizontal="right" vertical="center"/>
    </xf>
    <xf numFmtId="3" fontId="6" fillId="0" borderId="44" xfId="0" applyNumberFormat="1" applyFont="1" applyBorder="1" applyAlignment="1" applyProtection="1">
      <alignment horizontal="right" vertical="center" wrapText="1"/>
      <protection locked="0"/>
    </xf>
    <xf numFmtId="0" fontId="4" fillId="35" borderId="45" xfId="0" applyFont="1" applyFill="1" applyBorder="1" applyAlignment="1" applyProtection="1">
      <alignment horizontal="left" vertical="center" wrapText="1"/>
      <protection locked="0"/>
    </xf>
    <xf numFmtId="0" fontId="4" fillId="35" borderId="45" xfId="0" applyFont="1" applyFill="1" applyBorder="1" applyAlignment="1" applyProtection="1">
      <alignment horizontal="justify" vertical="center" wrapText="1"/>
      <protection locked="0"/>
    </xf>
    <xf numFmtId="0" fontId="14" fillId="33" borderId="13" xfId="0" applyFont="1" applyFill="1" applyBorder="1" applyAlignment="1" applyProtection="1">
      <alignment vertical="center" wrapText="1"/>
      <protection locked="0"/>
    </xf>
    <xf numFmtId="198" fontId="14" fillId="0" borderId="46" xfId="0" applyNumberFormat="1" applyFont="1" applyFill="1" applyBorder="1" applyAlignment="1" applyProtection="1">
      <alignment vertical="center" wrapText="1"/>
      <protection locked="0"/>
    </xf>
    <xf numFmtId="3" fontId="6" fillId="0" borderId="42" xfId="0" applyNumberFormat="1" applyFont="1" applyBorder="1" applyAlignment="1">
      <alignment horizontal="right" vertical="center" wrapText="1"/>
    </xf>
    <xf numFmtId="3" fontId="6" fillId="0" borderId="42" xfId="0" applyNumberFormat="1" applyFont="1" applyBorder="1" applyAlignment="1" applyProtection="1">
      <alignment horizontal="center" vertical="center" wrapText="1"/>
      <protection locked="0"/>
    </xf>
    <xf numFmtId="3" fontId="6" fillId="0" borderId="43" xfId="0" applyNumberFormat="1" applyFont="1" applyBorder="1" applyAlignment="1" applyProtection="1">
      <alignment horizontal="right" vertical="center" wrapText="1"/>
      <protection locked="0"/>
    </xf>
    <xf numFmtId="3" fontId="6" fillId="0" borderId="42" xfId="0" applyNumberFormat="1" applyFont="1" applyBorder="1" applyAlignment="1" applyProtection="1">
      <alignment vertical="center" wrapText="1"/>
      <protection locked="0"/>
    </xf>
    <xf numFmtId="0" fontId="6" fillId="0" borderId="42" xfId="0" applyFont="1" applyBorder="1" applyAlignment="1" applyProtection="1">
      <alignment horizontal="center" wrapText="1"/>
      <protection locked="0"/>
    </xf>
    <xf numFmtId="3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6" xfId="0" applyFont="1" applyBorder="1" applyAlignment="1" applyProtection="1">
      <alignment horizontal="center" wrapText="1"/>
      <protection locked="0"/>
    </xf>
    <xf numFmtId="165" fontId="6" fillId="0" borderId="47" xfId="0" applyNumberFormat="1" applyFont="1" applyFill="1" applyBorder="1" applyAlignment="1">
      <alignment horizontal="right" vertical="center"/>
    </xf>
    <xf numFmtId="165" fontId="6" fillId="0" borderId="48" xfId="0" applyNumberFormat="1" applyFont="1" applyFill="1" applyBorder="1" applyAlignment="1">
      <alignment horizontal="right" vertical="center"/>
    </xf>
    <xf numFmtId="198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198" fontId="6" fillId="0" borderId="25" xfId="0" applyNumberFormat="1" applyFont="1" applyBorder="1" applyAlignment="1" applyProtection="1">
      <alignment horizontal="center" vertical="center" wrapText="1"/>
      <protection locked="0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199" fontId="6" fillId="33" borderId="38" xfId="0" applyNumberFormat="1" applyFont="1" applyFill="1" applyBorder="1" applyAlignment="1" applyProtection="1">
      <alignment horizontal="center" vertical="center" wrapText="1"/>
      <protection locked="0"/>
    </xf>
    <xf numFmtId="199" fontId="6" fillId="0" borderId="34" xfId="0" applyNumberFormat="1" applyFont="1" applyBorder="1" applyAlignment="1" applyProtection="1">
      <alignment horizontal="center" vertical="center" wrapText="1"/>
      <protection locked="0"/>
    </xf>
    <xf numFmtId="199" fontId="6" fillId="0" borderId="24" xfId="0" applyNumberFormat="1" applyFont="1" applyBorder="1" applyAlignment="1" applyProtection="1">
      <alignment horizontal="center" vertical="center" wrapText="1"/>
      <protection locked="0"/>
    </xf>
    <xf numFmtId="0" fontId="49" fillId="33" borderId="26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 wrapText="1"/>
    </xf>
    <xf numFmtId="198" fontId="6" fillId="0" borderId="34" xfId="0" applyNumberFormat="1" applyFont="1" applyBorder="1" applyAlignment="1" applyProtection="1">
      <alignment vertical="center" wrapText="1"/>
      <protection locked="0"/>
    </xf>
    <xf numFmtId="198" fontId="6" fillId="0" borderId="34" xfId="0" applyNumberFormat="1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>
      <alignment horizontal="center" vertical="center" wrapText="1"/>
    </xf>
    <xf numFmtId="200" fontId="11" fillId="33" borderId="49" xfId="0" applyNumberFormat="1" applyFont="1" applyFill="1" applyBorder="1" applyAlignment="1" applyProtection="1">
      <alignment horizontal="center" wrapText="1"/>
      <protection locked="0"/>
    </xf>
    <xf numFmtId="200" fontId="11" fillId="33" borderId="37" xfId="0" applyNumberFormat="1" applyFont="1" applyFill="1" applyBorder="1" applyAlignment="1" applyProtection="1">
      <alignment horizontal="center" wrapText="1"/>
      <protection locked="0"/>
    </xf>
    <xf numFmtId="0" fontId="50" fillId="0" borderId="15" xfId="0" applyFont="1" applyFill="1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199" fontId="4" fillId="36" borderId="15" xfId="0" applyNumberFormat="1" applyFont="1" applyFill="1" applyBorder="1" applyAlignment="1" applyProtection="1">
      <alignment horizontal="justify" wrapText="1"/>
      <protection locked="0"/>
    </xf>
    <xf numFmtId="199" fontId="4" fillId="0" borderId="15" xfId="0" applyNumberFormat="1" applyFont="1" applyBorder="1" applyAlignment="1" applyProtection="1">
      <alignment horizontal="justify" wrapText="1"/>
      <protection locked="0"/>
    </xf>
    <xf numFmtId="0" fontId="6" fillId="0" borderId="15" xfId="0" applyFont="1" applyBorder="1" applyAlignment="1" applyProtection="1">
      <alignment horizontal="justify" vertical="top" wrapText="1"/>
      <protection locked="0"/>
    </xf>
    <xf numFmtId="199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199" fontId="6" fillId="36" borderId="15" xfId="0" applyNumberFormat="1" applyFont="1" applyFill="1" applyBorder="1" applyAlignment="1" applyProtection="1">
      <alignment horizontal="left" vertical="center" wrapText="1"/>
      <protection locked="0"/>
    </xf>
    <xf numFmtId="199" fontId="6" fillId="0" borderId="15" xfId="0" applyNumberFormat="1" applyFont="1" applyBorder="1" applyAlignment="1" applyProtection="1">
      <alignment horizontal="left" vertical="center" wrapText="1"/>
      <protection locked="0"/>
    </xf>
    <xf numFmtId="198" fontId="6" fillId="0" borderId="15" xfId="0" applyNumberFormat="1" applyFont="1" applyBorder="1" applyAlignment="1" applyProtection="1">
      <alignment horizontal="justify" vertical="top" wrapText="1"/>
      <protection locked="0"/>
    </xf>
    <xf numFmtId="0" fontId="6" fillId="0" borderId="15" xfId="0" applyFont="1" applyBorder="1" applyAlignment="1">
      <alignment horizontal="justify" vertical="top" wrapText="1"/>
    </xf>
    <xf numFmtId="0" fontId="15" fillId="0" borderId="15" xfId="0" applyFont="1" applyBorder="1" applyAlignment="1">
      <alignment/>
    </xf>
    <xf numFmtId="165" fontId="6" fillId="0" borderId="3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6" fillId="0" borderId="38" xfId="0" applyFont="1" applyFill="1" applyBorder="1" applyAlignment="1" applyProtection="1">
      <alignment vertical="center" wrapText="1"/>
      <protection locked="0"/>
    </xf>
    <xf numFmtId="0" fontId="0" fillId="0" borderId="24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19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199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38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0" fontId="5" fillId="0" borderId="5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49" fillId="33" borderId="38" xfId="0" applyFont="1" applyFill="1" applyBorder="1" applyAlignment="1">
      <alignment vertical="center" wrapText="1"/>
    </xf>
    <xf numFmtId="198" fontId="6" fillId="0" borderId="38" xfId="0" applyNumberFormat="1" applyFont="1" applyFill="1" applyBorder="1" applyAlignment="1" applyProtection="1">
      <alignment vertical="center" wrapText="1"/>
      <protection locked="0"/>
    </xf>
    <xf numFmtId="0" fontId="4" fillId="0" borderId="17" xfId="0" applyFont="1" applyBorder="1" applyAlignment="1">
      <alignment vertical="center" wrapText="1"/>
    </xf>
    <xf numFmtId="0" fontId="6" fillId="0" borderId="56" xfId="0" applyFont="1" applyBorder="1" applyAlignment="1">
      <alignment horizontal="justify" vertical="center" wrapText="1"/>
    </xf>
    <xf numFmtId="0" fontId="6" fillId="0" borderId="5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justify" wrapText="1"/>
      <protection/>
    </xf>
    <xf numFmtId="0" fontId="6" fillId="33" borderId="28" xfId="0" applyFont="1" applyFill="1" applyBorder="1" applyAlignment="1">
      <alignment horizontal="justify" wrapText="1"/>
    </xf>
    <xf numFmtId="0" fontId="6" fillId="33" borderId="27" xfId="0" applyFont="1" applyFill="1" applyBorder="1" applyAlignment="1">
      <alignment horizontal="justify" wrapText="1"/>
    </xf>
    <xf numFmtId="0" fontId="5" fillId="0" borderId="5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4" fillId="0" borderId="60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justify" wrapText="1"/>
    </xf>
    <xf numFmtId="0" fontId="5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98" fontId="14" fillId="0" borderId="46" xfId="0" applyNumberFormat="1" applyFont="1" applyBorder="1" applyAlignment="1" applyProtection="1">
      <alignment horizontal="left" vertical="center" wrapText="1"/>
      <protection locked="0"/>
    </xf>
    <xf numFmtId="198" fontId="14" fillId="0" borderId="61" xfId="0" applyNumberFormat="1" applyFont="1" applyBorder="1" applyAlignment="1" applyProtection="1">
      <alignment horizontal="left" vertical="center" wrapText="1"/>
      <protection locked="0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14" fillId="33" borderId="46" xfId="0" applyFont="1" applyFill="1" applyBorder="1" applyAlignment="1" applyProtection="1">
      <alignment vertical="center" wrapText="1"/>
      <protection locked="0"/>
    </xf>
    <xf numFmtId="0" fontId="14" fillId="0" borderId="63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4" fillId="0" borderId="6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justify" wrapText="1"/>
    </xf>
    <xf numFmtId="0" fontId="5" fillId="0" borderId="65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left" vertical="top" wrapText="1"/>
    </xf>
    <xf numFmtId="0" fontId="4" fillId="0" borderId="5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198" fontId="6" fillId="0" borderId="18" xfId="0" applyNumberFormat="1" applyFont="1" applyBorder="1" applyAlignment="1" applyProtection="1">
      <alignment horizontal="left" vertical="top" wrapText="1"/>
      <protection locked="0"/>
    </xf>
    <xf numFmtId="198" fontId="6" fillId="0" borderId="59" xfId="0" applyNumberFormat="1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59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justify" vertical="top" wrapText="1"/>
      <protection locked="0"/>
    </xf>
    <xf numFmtId="0" fontId="0" fillId="0" borderId="15" xfId="0" applyBorder="1" applyAlignment="1">
      <alignment horizontal="justify" vertical="top" wrapText="1"/>
    </xf>
    <xf numFmtId="0" fontId="50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198" fontId="6" fillId="0" borderId="15" xfId="0" applyNumberFormat="1" applyFont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justify" vertical="center" wrapText="1"/>
    </xf>
    <xf numFmtId="0" fontId="11" fillId="0" borderId="57" xfId="0" applyFont="1" applyBorder="1" applyAlignment="1">
      <alignment horizontal="justify" vertical="center" wrapText="1"/>
    </xf>
    <xf numFmtId="0" fontId="11" fillId="0" borderId="27" xfId="0" applyFont="1" applyBorder="1" applyAlignment="1">
      <alignment horizontal="justify" wrapText="1"/>
    </xf>
    <xf numFmtId="0" fontId="12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justify" vertical="top" wrapText="1"/>
    </xf>
    <xf numFmtId="0" fontId="50" fillId="0" borderId="41" xfId="0" applyFont="1" applyFill="1" applyBorder="1" applyAlignment="1">
      <alignment horizontal="justify" vertical="top" wrapText="1"/>
    </xf>
    <xf numFmtId="0" fontId="0" fillId="0" borderId="23" xfId="0" applyBorder="1" applyAlignment="1">
      <alignment horizontal="justify" vertical="top" wrapText="1"/>
    </xf>
    <xf numFmtId="0" fontId="12" fillId="0" borderId="1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vertical="top" wrapText="1"/>
    </xf>
    <xf numFmtId="198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198" fontId="6" fillId="0" borderId="15" xfId="0" applyNumberFormat="1" applyFont="1" applyBorder="1" applyAlignment="1" applyProtection="1">
      <alignment vertical="center" wrapText="1"/>
      <protection locked="0"/>
    </xf>
    <xf numFmtId="199" fontId="6" fillId="0" borderId="38" xfId="0" applyNumberFormat="1" applyFont="1" applyBorder="1" applyAlignment="1" applyProtection="1">
      <alignment horizontal="center" vertical="center" wrapText="1"/>
      <protection locked="0"/>
    </xf>
    <xf numFmtId="165" fontId="6" fillId="0" borderId="66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199" fontId="4" fillId="0" borderId="42" xfId="0" applyNumberFormat="1" applyFont="1" applyBorder="1" applyAlignment="1" applyProtection="1">
      <alignment horizontal="justify" wrapText="1"/>
      <protection locked="0"/>
    </xf>
    <xf numFmtId="199" fontId="4" fillId="36" borderId="38" xfId="0" applyNumberFormat="1" applyFont="1" applyFill="1" applyBorder="1" applyAlignment="1" applyProtection="1">
      <alignment horizontal="justify" wrapText="1"/>
      <protection locked="0"/>
    </xf>
    <xf numFmtId="165" fontId="6" fillId="0" borderId="38" xfId="0" applyNumberFormat="1" applyFont="1" applyFill="1" applyBorder="1" applyAlignment="1">
      <alignment horizontal="center" vertical="center"/>
    </xf>
    <xf numFmtId="199" fontId="4" fillId="0" borderId="26" xfId="0" applyNumberFormat="1" applyFont="1" applyBorder="1" applyAlignment="1" applyProtection="1">
      <alignment horizontal="justify" wrapText="1"/>
      <protection locked="0"/>
    </xf>
    <xf numFmtId="199" fontId="4" fillId="36" borderId="50" xfId="0" applyNumberFormat="1" applyFont="1" applyFill="1" applyBorder="1" applyAlignment="1" applyProtection="1">
      <alignment horizontal="justify" wrapText="1"/>
      <protection locked="0"/>
    </xf>
    <xf numFmtId="199" fontId="6" fillId="0" borderId="50" xfId="0" applyNumberFormat="1" applyFont="1" applyBorder="1" applyAlignment="1" applyProtection="1">
      <alignment horizontal="center" vertical="center" wrapText="1"/>
      <protection locked="0"/>
    </xf>
    <xf numFmtId="165" fontId="6" fillId="0" borderId="67" xfId="0" applyNumberFormat="1" applyFont="1" applyFill="1" applyBorder="1" applyAlignment="1">
      <alignment horizontal="center" vertical="center"/>
    </xf>
    <xf numFmtId="165" fontId="6" fillId="0" borderId="50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1019175</xdr:colOff>
      <xdr:row>0</xdr:row>
      <xdr:rowOff>0</xdr:rowOff>
    </xdr:from>
    <xdr:to>
      <xdr:col>34</xdr:col>
      <xdr:colOff>552450</xdr:colOff>
      <xdr:row>11</xdr:row>
      <xdr:rowOff>123825</xdr:rowOff>
    </xdr:to>
    <xdr:pic>
      <xdr:nvPicPr>
        <xdr:cNvPr id="1" name="Picture 2" descr="BRAIN:Users:MARIO:Desktop:WORK 2015:CHAMO:Alcaldia_Marca Ciudad_2015:Marca Ciudad_Piezas:AB_Membrete:untitled folder:AB_B_ Hoja memebreteada -01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1761172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51</xdr:row>
      <xdr:rowOff>95250</xdr:rowOff>
    </xdr:from>
    <xdr:to>
      <xdr:col>35</xdr:col>
      <xdr:colOff>771525</xdr:colOff>
      <xdr:row>67</xdr:row>
      <xdr:rowOff>47625</xdr:rowOff>
    </xdr:to>
    <xdr:pic>
      <xdr:nvPicPr>
        <xdr:cNvPr id="2" name="Picture 4" descr="BRAIN:Users:MARIO:Desktop:WORK 2015:CHAMO:Alcaldia_Marca Ciudad_2015:Marca Ciudad_Piezas:AB_Membrete:untitled folder:AB_B_ Hoja memebreteada -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4403050"/>
          <a:ext cx="2119312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180975</xdr:rowOff>
    </xdr:from>
    <xdr:to>
      <xdr:col>21</xdr:col>
      <xdr:colOff>95250</xdr:colOff>
      <xdr:row>226</xdr:row>
      <xdr:rowOff>152400</xdr:rowOff>
    </xdr:to>
    <xdr:pic>
      <xdr:nvPicPr>
        <xdr:cNvPr id="1" name="Picture 2" descr="BRAIN:Users:MARIO:Desktop:WORK 2015:CHAMO:Alcaldia_Marca Ciudad_2015:Marca Ciudad_Piezas:AB_Membrete:untitled folder:AB_B_ Hoja memebreteada -01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3582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45</xdr:row>
      <xdr:rowOff>38100</xdr:rowOff>
    </xdr:from>
    <xdr:to>
      <xdr:col>28</xdr:col>
      <xdr:colOff>47625</xdr:colOff>
      <xdr:row>56</xdr:row>
      <xdr:rowOff>123825</xdr:rowOff>
    </xdr:to>
    <xdr:pic>
      <xdr:nvPicPr>
        <xdr:cNvPr id="2" name="Picture 4" descr="BRAIN:Users:MARIO:Desktop:WORK 2015:CHAMO:Alcaldia_Marca Ciudad_2015:Marca Ciudad_Piezas:AB_Membrete:untitled folder:AB_B_ Hoja memebreteada -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8449925"/>
          <a:ext cx="150495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N48"/>
  <sheetViews>
    <sheetView showGridLines="0" tabSelected="1" zoomScale="70" zoomScaleNormal="70" zoomScalePageLayoutView="0" workbookViewId="0" topLeftCell="A23">
      <pane xSplit="1" ySplit="3" topLeftCell="B26" activePane="bottomRight" state="frozen"/>
      <selection pane="topLeft" activeCell="A23" sqref="A23"/>
      <selection pane="topRight" activeCell="B23" sqref="B23"/>
      <selection pane="bottomLeft" activeCell="A26" sqref="A26"/>
      <selection pane="bottomRight" activeCell="F47" sqref="F47:F48"/>
    </sheetView>
  </sheetViews>
  <sheetFormatPr defaultColWidth="11.421875" defaultRowHeight="12.75"/>
  <cols>
    <col min="1" max="1" width="5.57421875" style="1" customWidth="1"/>
    <col min="2" max="2" width="22.57421875" style="1" customWidth="1"/>
    <col min="3" max="3" width="28.7109375" style="1" customWidth="1"/>
    <col min="4" max="4" width="20.28125" style="1" customWidth="1"/>
    <col min="5" max="5" width="34.140625" style="1" customWidth="1"/>
    <col min="6" max="6" width="40.7109375" style="1" customWidth="1"/>
    <col min="7" max="7" width="45.57421875" style="1" customWidth="1"/>
    <col min="8" max="31" width="2.28125" style="1" customWidth="1"/>
    <col min="32" max="32" width="16.57421875" style="1" customWidth="1"/>
    <col min="33" max="33" width="15.7109375" style="1" customWidth="1"/>
    <col min="34" max="34" width="14.57421875" style="1" customWidth="1"/>
    <col min="35" max="35" width="15.7109375" style="1" customWidth="1"/>
    <col min="36" max="36" width="15.57421875" style="1" customWidth="1"/>
    <col min="37" max="37" width="16.421875" style="1" customWidth="1"/>
    <col min="38" max="38" width="15.00390625" style="1" customWidth="1"/>
    <col min="39" max="39" width="10.140625" style="1" customWidth="1"/>
    <col min="40" max="40" width="2.7109375" style="1" customWidth="1"/>
    <col min="41" max="16384" width="11.421875" style="1" customWidth="1"/>
  </cols>
  <sheetData>
    <row r="1" ht="16.5"/>
    <row r="2" ht="16.5"/>
    <row r="3" ht="16.5"/>
    <row r="4" ht="16.5"/>
    <row r="5" ht="16.5"/>
    <row r="6" ht="16.5"/>
    <row r="7" ht="16.5"/>
    <row r="8" ht="16.5"/>
    <row r="9" ht="16.5">
      <c r="AN9" s="2"/>
    </row>
    <row r="10" ht="16.5">
      <c r="AN10" s="2"/>
    </row>
    <row r="11" ht="16.5">
      <c r="AN11" s="2"/>
    </row>
    <row r="12" ht="17.25" thickBot="1">
      <c r="AN12" s="2"/>
    </row>
    <row r="13" spans="1:40" ht="19.5" customHeight="1" thickTop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9" t="s">
        <v>63</v>
      </c>
      <c r="AK13" s="19"/>
      <c r="AL13" s="19"/>
      <c r="AM13" s="4"/>
      <c r="AN13" s="5"/>
    </row>
    <row r="14" spans="1:40" ht="16.5">
      <c r="A14" s="6"/>
      <c r="B14" s="7" t="s">
        <v>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20" t="s">
        <v>64</v>
      </c>
      <c r="AL14" s="20"/>
      <c r="AM14" s="7"/>
      <c r="AN14" s="8"/>
    </row>
    <row r="15" spans="1:40" ht="16.5">
      <c r="A15" s="6"/>
      <c r="B15" s="7" t="s">
        <v>94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20" t="s">
        <v>65</v>
      </c>
      <c r="AL15" s="20"/>
      <c r="AM15" s="7"/>
      <c r="AN15" s="8"/>
    </row>
    <row r="16" spans="1:40" ht="17.25" thickBot="1">
      <c r="A16" s="9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0"/>
    </row>
    <row r="17" spans="1:40" ht="30" customHeight="1" thickBot="1">
      <c r="A17" s="9"/>
      <c r="B17" s="227" t="s">
        <v>6</v>
      </c>
      <c r="C17" s="228"/>
      <c r="D17" s="228"/>
      <c r="E17" s="229"/>
      <c r="F17" s="199" t="s">
        <v>67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200"/>
      <c r="AN17" s="10"/>
    </row>
    <row r="18" spans="1:40" ht="7.5" customHeight="1">
      <c r="A18" s="9"/>
      <c r="B18" s="15"/>
      <c r="C18" s="15"/>
      <c r="D18" s="15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10"/>
    </row>
    <row r="19" spans="1:40" ht="27.75" customHeight="1">
      <c r="A19" s="9"/>
      <c r="B19" s="224" t="s">
        <v>8</v>
      </c>
      <c r="C19" s="224"/>
      <c r="D19" s="224"/>
      <c r="E19" s="225"/>
      <c r="F19" s="202" t="s">
        <v>107</v>
      </c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10"/>
    </row>
    <row r="20" spans="1:40" ht="33.75" customHeight="1">
      <c r="A20" s="9"/>
      <c r="B20" s="224" t="s">
        <v>9</v>
      </c>
      <c r="C20" s="224"/>
      <c r="D20" s="224"/>
      <c r="E20" s="232"/>
      <c r="F20" s="203" t="s">
        <v>108</v>
      </c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30" t="s">
        <v>10</v>
      </c>
      <c r="S20" s="231"/>
      <c r="T20" s="231"/>
      <c r="U20" s="231"/>
      <c r="V20" s="231"/>
      <c r="W20" s="231"/>
      <c r="X20" s="231"/>
      <c r="Y20" s="231"/>
      <c r="Z20" s="231"/>
      <c r="AA20" s="231"/>
      <c r="AB20" s="210" t="s">
        <v>109</v>
      </c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10"/>
    </row>
    <row r="21" spans="1:40" ht="18" customHeight="1">
      <c r="A21" s="9"/>
      <c r="B21" s="21"/>
      <c r="C21" s="21"/>
      <c r="D21" s="21"/>
      <c r="E21" s="11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10"/>
    </row>
    <row r="22" spans="1:40" ht="12" customHeight="1" thickBot="1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0"/>
    </row>
    <row r="23" spans="1:40" ht="24.75" customHeight="1" thickTop="1">
      <c r="A23" s="12"/>
      <c r="B23" s="189" t="s">
        <v>4</v>
      </c>
      <c r="C23" s="204" t="s">
        <v>49</v>
      </c>
      <c r="D23" s="204" t="s">
        <v>46</v>
      </c>
      <c r="E23" s="204" t="s">
        <v>50</v>
      </c>
      <c r="F23" s="204" t="s">
        <v>51</v>
      </c>
      <c r="G23" s="204" t="s">
        <v>52</v>
      </c>
      <c r="H23" s="207" t="s">
        <v>53</v>
      </c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4" t="s">
        <v>54</v>
      </c>
      <c r="AG23" s="204" t="s">
        <v>56</v>
      </c>
      <c r="AH23" s="207" t="s">
        <v>55</v>
      </c>
      <c r="AI23" s="221"/>
      <c r="AJ23" s="221"/>
      <c r="AK23" s="221"/>
      <c r="AL23" s="221"/>
      <c r="AM23" s="221"/>
      <c r="AN23" s="22"/>
    </row>
    <row r="24" spans="1:40" ht="47.25" customHeight="1">
      <c r="A24" s="12"/>
      <c r="B24" s="190"/>
      <c r="C24" s="205"/>
      <c r="D24" s="205"/>
      <c r="E24" s="205"/>
      <c r="F24" s="205"/>
      <c r="G24" s="233"/>
      <c r="H24" s="192" t="s">
        <v>13</v>
      </c>
      <c r="I24" s="198"/>
      <c r="J24" s="192" t="s">
        <v>14</v>
      </c>
      <c r="K24" s="198"/>
      <c r="L24" s="192" t="s">
        <v>15</v>
      </c>
      <c r="M24" s="198"/>
      <c r="N24" s="192" t="s">
        <v>11</v>
      </c>
      <c r="O24" s="198"/>
      <c r="P24" s="192" t="s">
        <v>12</v>
      </c>
      <c r="Q24" s="193"/>
      <c r="R24" s="192" t="s">
        <v>16</v>
      </c>
      <c r="S24" s="193"/>
      <c r="T24" s="192" t="s">
        <v>17</v>
      </c>
      <c r="U24" s="193"/>
      <c r="V24" s="192" t="s">
        <v>18</v>
      </c>
      <c r="W24" s="193"/>
      <c r="X24" s="192" t="s">
        <v>19</v>
      </c>
      <c r="Y24" s="193"/>
      <c r="Z24" s="192" t="s">
        <v>20</v>
      </c>
      <c r="AA24" s="193"/>
      <c r="AB24" s="192" t="s">
        <v>21</v>
      </c>
      <c r="AC24" s="193"/>
      <c r="AD24" s="192" t="s">
        <v>22</v>
      </c>
      <c r="AE24" s="193"/>
      <c r="AF24" s="222"/>
      <c r="AG24" s="205"/>
      <c r="AH24" s="209" t="s">
        <v>7</v>
      </c>
      <c r="AI24" s="211" t="s">
        <v>23</v>
      </c>
      <c r="AJ24" s="212"/>
      <c r="AK24" s="211" t="s">
        <v>2</v>
      </c>
      <c r="AL24" s="212"/>
      <c r="AM24" s="14" t="s">
        <v>3</v>
      </c>
      <c r="AN24" s="13"/>
    </row>
    <row r="25" spans="1:40" ht="19.5" customHeight="1">
      <c r="A25" s="9"/>
      <c r="B25" s="191"/>
      <c r="C25" s="206"/>
      <c r="D25" s="206"/>
      <c r="E25" s="206"/>
      <c r="F25" s="206"/>
      <c r="G25" s="234"/>
      <c r="H25" s="194"/>
      <c r="I25" s="195"/>
      <c r="J25" s="194"/>
      <c r="K25" s="195"/>
      <c r="L25" s="194"/>
      <c r="M25" s="195"/>
      <c r="N25" s="194"/>
      <c r="O25" s="195"/>
      <c r="P25" s="194"/>
      <c r="Q25" s="195"/>
      <c r="R25" s="194"/>
      <c r="S25" s="195"/>
      <c r="T25" s="194"/>
      <c r="U25" s="195"/>
      <c r="V25" s="194"/>
      <c r="W25" s="195"/>
      <c r="X25" s="194"/>
      <c r="Y25" s="195"/>
      <c r="Z25" s="194"/>
      <c r="AA25" s="195"/>
      <c r="AB25" s="194"/>
      <c r="AC25" s="195"/>
      <c r="AD25" s="194"/>
      <c r="AE25" s="195"/>
      <c r="AF25" s="223"/>
      <c r="AG25" s="206"/>
      <c r="AH25" s="206"/>
      <c r="AI25" s="16" t="s">
        <v>0</v>
      </c>
      <c r="AJ25" s="14" t="s">
        <v>1</v>
      </c>
      <c r="AK25" s="14" t="s">
        <v>24</v>
      </c>
      <c r="AL25" s="18" t="s">
        <v>3</v>
      </c>
      <c r="AM25" s="17"/>
      <c r="AN25" s="10"/>
    </row>
    <row r="26" spans="2:39" ht="31.5" customHeight="1">
      <c r="B26" s="136"/>
      <c r="C26" s="56"/>
      <c r="D26" s="57"/>
      <c r="E26" s="58"/>
      <c r="F26" s="58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9"/>
      <c r="AG26" s="60"/>
      <c r="AH26" s="61"/>
      <c r="AI26" s="61"/>
      <c r="AJ26" s="61"/>
      <c r="AK26" s="61"/>
      <c r="AL26" s="61"/>
      <c r="AM26" s="62"/>
    </row>
    <row r="27" spans="2:39" ht="108">
      <c r="B27" s="218" t="s">
        <v>95</v>
      </c>
      <c r="C27" s="181" t="s">
        <v>110</v>
      </c>
      <c r="D27" s="149">
        <v>2016080010191</v>
      </c>
      <c r="E27" s="121" t="s">
        <v>96</v>
      </c>
      <c r="F27" s="197" t="s">
        <v>115</v>
      </c>
      <c r="G27" s="102" t="s">
        <v>119</v>
      </c>
      <c r="H27" s="52"/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179" t="s">
        <v>68</v>
      </c>
      <c r="AG27" s="119">
        <f>+AL27</f>
        <v>30000000</v>
      </c>
      <c r="AH27" s="151">
        <v>40711101</v>
      </c>
      <c r="AI27" s="126"/>
      <c r="AJ27" s="126"/>
      <c r="AK27" s="126"/>
      <c r="AL27" s="119">
        <v>30000000</v>
      </c>
      <c r="AM27" s="127"/>
    </row>
    <row r="28" spans="2:39" ht="72">
      <c r="B28" s="219"/>
      <c r="C28" s="182"/>
      <c r="D28" s="123">
        <v>2016080010090</v>
      </c>
      <c r="E28" s="159" t="s">
        <v>135</v>
      </c>
      <c r="F28" s="182"/>
      <c r="G28" s="102" t="s">
        <v>120</v>
      </c>
      <c r="H28" s="52"/>
      <c r="I28" s="5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177"/>
      <c r="AG28" s="120">
        <f>+AI28</f>
        <v>214000</v>
      </c>
      <c r="AH28" s="152">
        <v>40711104</v>
      </c>
      <c r="AI28" s="120">
        <v>214000</v>
      </c>
      <c r="AJ28" s="128"/>
      <c r="AK28" s="128"/>
      <c r="AL28" s="129"/>
      <c r="AM28" s="130"/>
    </row>
    <row r="29" spans="2:39" ht="72" customHeight="1">
      <c r="B29" s="219"/>
      <c r="C29" s="182"/>
      <c r="D29" s="149">
        <v>2016080010191</v>
      </c>
      <c r="E29" s="122" t="s">
        <v>69</v>
      </c>
      <c r="F29" s="182"/>
      <c r="G29" s="122" t="s">
        <v>121</v>
      </c>
      <c r="H29" s="112"/>
      <c r="I29" s="63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177"/>
      <c r="AG29" s="131">
        <f>+AI29</f>
        <v>214000</v>
      </c>
      <c r="AH29" s="152">
        <v>40711105</v>
      </c>
      <c r="AI29" s="120">
        <v>214000</v>
      </c>
      <c r="AJ29" s="128"/>
      <c r="AK29" s="128"/>
      <c r="AL29" s="128"/>
      <c r="AM29" s="132"/>
    </row>
    <row r="30" spans="2:39" ht="72">
      <c r="B30" s="220"/>
      <c r="C30" s="183"/>
      <c r="D30" s="124">
        <v>2016080010097</v>
      </c>
      <c r="E30" s="125" t="s">
        <v>103</v>
      </c>
      <c r="F30" s="183"/>
      <c r="G30" s="102" t="s">
        <v>120</v>
      </c>
      <c r="H30" s="111"/>
      <c r="I30" s="65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180"/>
      <c r="AG30" s="133">
        <f>+AI30</f>
        <v>171200</v>
      </c>
      <c r="AH30" s="153">
        <v>40711106</v>
      </c>
      <c r="AI30" s="134">
        <v>171200</v>
      </c>
      <c r="AJ30" s="55"/>
      <c r="AK30" s="55"/>
      <c r="AL30" s="55"/>
      <c r="AM30" s="135"/>
    </row>
    <row r="31" spans="2:39" ht="25.5" customHeight="1">
      <c r="B31" s="137"/>
      <c r="C31" s="57"/>
      <c r="D31" s="117"/>
      <c r="E31" s="67"/>
      <c r="F31" s="68"/>
      <c r="G31" s="68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71"/>
      <c r="AG31" s="71"/>
      <c r="AH31" s="71"/>
      <c r="AI31" s="71"/>
      <c r="AJ31" s="71"/>
      <c r="AK31" s="71"/>
      <c r="AL31" s="71"/>
      <c r="AM31" s="72"/>
    </row>
    <row r="32" spans="2:39" ht="92.25" customHeight="1">
      <c r="B32" s="139" t="s">
        <v>97</v>
      </c>
      <c r="C32" s="118" t="s">
        <v>111</v>
      </c>
      <c r="D32" s="113">
        <v>2016080010089</v>
      </c>
      <c r="E32" s="114" t="s">
        <v>98</v>
      </c>
      <c r="F32" s="108" t="s">
        <v>116</v>
      </c>
      <c r="G32" s="106" t="s">
        <v>122</v>
      </c>
      <c r="H32" s="63"/>
      <c r="I32" s="63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110" t="s">
        <v>68</v>
      </c>
      <c r="AG32" s="119">
        <f>+AJ32</f>
        <v>17500000</v>
      </c>
      <c r="AH32" s="151">
        <v>40711202</v>
      </c>
      <c r="AI32" s="126"/>
      <c r="AJ32" s="119">
        <v>17500000</v>
      </c>
      <c r="AK32" s="140"/>
      <c r="AL32" s="141"/>
      <c r="AM32" s="142"/>
    </row>
    <row r="33" spans="2:39" ht="25.5" customHeight="1">
      <c r="B33" s="137"/>
      <c r="C33" s="57"/>
      <c r="D33" s="117"/>
      <c r="E33" s="67"/>
      <c r="F33" s="68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71"/>
      <c r="AG33" s="71"/>
      <c r="AH33" s="71"/>
      <c r="AI33" s="71"/>
      <c r="AJ33" s="71"/>
      <c r="AK33" s="71"/>
      <c r="AL33" s="71"/>
      <c r="AM33" s="72"/>
    </row>
    <row r="34" spans="2:39" ht="72">
      <c r="B34" s="217" t="s">
        <v>99</v>
      </c>
      <c r="C34" s="196" t="s">
        <v>112</v>
      </c>
      <c r="D34" s="113">
        <v>2016080010211</v>
      </c>
      <c r="E34" s="107" t="s">
        <v>100</v>
      </c>
      <c r="F34" s="109" t="s">
        <v>114</v>
      </c>
      <c r="G34" s="102" t="s">
        <v>133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4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84" t="s">
        <v>70</v>
      </c>
      <c r="AG34" s="119">
        <f>+AK34</f>
        <v>0</v>
      </c>
      <c r="AH34" s="151">
        <v>40311101</v>
      </c>
      <c r="AI34" s="143"/>
      <c r="AJ34" s="144"/>
      <c r="AK34" s="119"/>
      <c r="AL34" s="143"/>
      <c r="AM34" s="79"/>
    </row>
    <row r="35" spans="2:39" ht="80.25" customHeight="1">
      <c r="B35" s="216"/>
      <c r="C35" s="183"/>
      <c r="D35" s="113">
        <v>2016080010163</v>
      </c>
      <c r="E35" s="107" t="s">
        <v>101</v>
      </c>
      <c r="F35" s="158" t="s">
        <v>117</v>
      </c>
      <c r="G35" s="102" t="s">
        <v>134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4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85"/>
      <c r="AG35" s="134">
        <f>+AK35</f>
        <v>0</v>
      </c>
      <c r="AH35" s="153">
        <v>40311102</v>
      </c>
      <c r="AI35" s="145"/>
      <c r="AJ35" s="146"/>
      <c r="AK35" s="134"/>
      <c r="AL35" s="145"/>
      <c r="AM35" s="79"/>
    </row>
    <row r="36" spans="2:39" ht="25.5" customHeight="1">
      <c r="B36" s="137"/>
      <c r="C36" s="117"/>
      <c r="D36" s="57"/>
      <c r="E36" s="67"/>
      <c r="F36" s="68"/>
      <c r="G36" s="68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70"/>
      <c r="AH36" s="71"/>
      <c r="AI36" s="71"/>
      <c r="AJ36" s="71"/>
      <c r="AK36" s="71"/>
      <c r="AL36" s="71"/>
      <c r="AM36" s="72"/>
    </row>
    <row r="37" spans="2:39" ht="115.5" customHeight="1">
      <c r="B37" s="138" t="s">
        <v>102</v>
      </c>
      <c r="C37" s="109" t="s">
        <v>113</v>
      </c>
      <c r="D37" s="116">
        <v>2016080010163</v>
      </c>
      <c r="E37" s="115" t="s">
        <v>170</v>
      </c>
      <c r="F37" s="105" t="s">
        <v>118</v>
      </c>
      <c r="G37" s="102" t="s">
        <v>134</v>
      </c>
      <c r="H37" s="73"/>
      <c r="I37" s="54"/>
      <c r="J37" s="54"/>
      <c r="K37" s="54"/>
      <c r="L37" s="54"/>
      <c r="M37" s="54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155" t="s">
        <v>70</v>
      </c>
      <c r="AG37" s="147">
        <f>+AI37+AK37</f>
        <v>479926</v>
      </c>
      <c r="AH37" s="154">
        <v>40311205</v>
      </c>
      <c r="AI37" s="148">
        <v>100000</v>
      </c>
      <c r="AJ37" s="78"/>
      <c r="AK37" s="120">
        <v>379926</v>
      </c>
      <c r="AL37" s="74"/>
      <c r="AM37" s="79"/>
    </row>
    <row r="38" spans="2:39" ht="25.5" customHeight="1">
      <c r="B38" s="137"/>
      <c r="C38" s="57"/>
      <c r="D38" s="117"/>
      <c r="E38" s="67"/>
      <c r="F38" s="68"/>
      <c r="G38" s="68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1"/>
      <c r="AG38" s="71"/>
      <c r="AH38" s="71"/>
      <c r="AI38" s="71"/>
      <c r="AJ38" s="71"/>
      <c r="AK38" s="71"/>
      <c r="AL38" s="71"/>
      <c r="AM38" s="72"/>
    </row>
    <row r="39" spans="2:39" ht="36">
      <c r="B39" s="213" t="s">
        <v>139</v>
      </c>
      <c r="C39" s="186" t="s">
        <v>138</v>
      </c>
      <c r="D39" s="150">
        <v>2016080010018</v>
      </c>
      <c r="E39" s="161" t="s">
        <v>104</v>
      </c>
      <c r="F39" s="85" t="s">
        <v>140</v>
      </c>
      <c r="G39" s="86" t="s">
        <v>143</v>
      </c>
      <c r="H39" s="77"/>
      <c r="I39" s="77"/>
      <c r="J39" s="77"/>
      <c r="K39" s="7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176" t="s">
        <v>123</v>
      </c>
      <c r="AG39" s="119">
        <f>+AI39</f>
        <v>30000000</v>
      </c>
      <c r="AH39" s="151">
        <v>417113032</v>
      </c>
      <c r="AI39" s="119">
        <v>30000000</v>
      </c>
      <c r="AJ39" s="88"/>
      <c r="AK39" s="88"/>
      <c r="AL39" s="88"/>
      <c r="AM39" s="89"/>
    </row>
    <row r="40" spans="2:39" ht="36">
      <c r="B40" s="214"/>
      <c r="C40" s="187"/>
      <c r="D40" s="150">
        <v>2016080010018</v>
      </c>
      <c r="E40" s="160" t="s">
        <v>136</v>
      </c>
      <c r="F40" s="85" t="s">
        <v>142</v>
      </c>
      <c r="G40" s="86" t="s">
        <v>141</v>
      </c>
      <c r="H40" s="77"/>
      <c r="I40" s="77"/>
      <c r="J40" s="77"/>
      <c r="K40" s="7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177"/>
      <c r="AG40" s="120"/>
      <c r="AH40" s="152">
        <v>417113033</v>
      </c>
      <c r="AI40" s="120">
        <v>50000000</v>
      </c>
      <c r="AJ40" s="88"/>
      <c r="AK40" s="88"/>
      <c r="AL40" s="88"/>
      <c r="AM40" s="89"/>
    </row>
    <row r="41" spans="2:39" ht="72">
      <c r="B41" s="215"/>
      <c r="C41" s="187"/>
      <c r="D41" s="150">
        <v>2016080010018</v>
      </c>
      <c r="E41" s="161" t="s">
        <v>105</v>
      </c>
      <c r="F41" s="85"/>
      <c r="G41" s="86"/>
      <c r="H41" s="77"/>
      <c r="I41" s="77"/>
      <c r="J41" s="77"/>
      <c r="K41" s="7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178"/>
      <c r="AG41" s="120">
        <f>+AI41</f>
        <v>50000000</v>
      </c>
      <c r="AH41" s="152">
        <v>417113034</v>
      </c>
      <c r="AI41" s="120">
        <v>50000000</v>
      </c>
      <c r="AJ41" s="88"/>
      <c r="AK41" s="88"/>
      <c r="AL41" s="88"/>
      <c r="AM41" s="89"/>
    </row>
    <row r="42" spans="2:39" ht="129.75" customHeight="1">
      <c r="B42" s="215"/>
      <c r="C42" s="187"/>
      <c r="D42" s="150">
        <v>2016080010185</v>
      </c>
      <c r="E42" s="160" t="s">
        <v>106</v>
      </c>
      <c r="F42" s="76" t="s">
        <v>131</v>
      </c>
      <c r="G42" s="75" t="s">
        <v>132</v>
      </c>
      <c r="H42" s="77"/>
      <c r="I42" s="77"/>
      <c r="J42" s="77"/>
      <c r="K42" s="7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156" t="s">
        <v>71</v>
      </c>
      <c r="AG42" s="120">
        <f>+AI42</f>
        <v>80000000</v>
      </c>
      <c r="AH42" s="152">
        <v>417113035</v>
      </c>
      <c r="AI42" s="120">
        <v>80000000</v>
      </c>
      <c r="AJ42" s="88"/>
      <c r="AK42" s="88"/>
      <c r="AL42" s="88"/>
      <c r="AM42" s="89"/>
    </row>
    <row r="43" spans="2:39" ht="54">
      <c r="B43" s="215"/>
      <c r="C43" s="187"/>
      <c r="D43" s="150">
        <v>2016080010192</v>
      </c>
      <c r="E43" s="85" t="s">
        <v>72</v>
      </c>
      <c r="F43" s="85" t="s">
        <v>124</v>
      </c>
      <c r="G43" s="86" t="s">
        <v>125</v>
      </c>
      <c r="H43" s="77"/>
      <c r="I43" s="77"/>
      <c r="J43" s="77"/>
      <c r="K43" s="7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156" t="s">
        <v>71</v>
      </c>
      <c r="AG43" s="120">
        <f>+AI43</f>
        <v>265400</v>
      </c>
      <c r="AH43" s="152">
        <v>417113036</v>
      </c>
      <c r="AI43" s="120">
        <f>235400+30000</f>
        <v>265400</v>
      </c>
      <c r="AJ43" s="88"/>
      <c r="AK43" s="88"/>
      <c r="AL43" s="88"/>
      <c r="AM43" s="89"/>
    </row>
    <row r="44" spans="2:39" ht="72">
      <c r="B44" s="215"/>
      <c r="C44" s="187"/>
      <c r="D44" s="150">
        <v>2016080010193</v>
      </c>
      <c r="E44" s="161" t="s">
        <v>73</v>
      </c>
      <c r="F44" s="85" t="s">
        <v>74</v>
      </c>
      <c r="G44" s="86" t="s">
        <v>75</v>
      </c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156" t="s">
        <v>71</v>
      </c>
      <c r="AG44" s="120">
        <f>+AI44</f>
        <v>284748</v>
      </c>
      <c r="AH44" s="152">
        <v>417113037</v>
      </c>
      <c r="AI44" s="120">
        <f>234748+50000</f>
        <v>284748</v>
      </c>
      <c r="AJ44" s="78"/>
      <c r="AK44" s="78"/>
      <c r="AL44" s="78"/>
      <c r="AM44" s="89"/>
    </row>
    <row r="45" spans="2:39" ht="72">
      <c r="B45" s="216"/>
      <c r="C45" s="188"/>
      <c r="D45" s="150">
        <v>2016080010162</v>
      </c>
      <c r="E45" s="161" t="s">
        <v>90</v>
      </c>
      <c r="F45" s="85" t="s">
        <v>137</v>
      </c>
      <c r="G45" s="75" t="s">
        <v>126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157" t="s">
        <v>71</v>
      </c>
      <c r="AG45" s="134">
        <f>+AI45</f>
        <v>100000</v>
      </c>
      <c r="AH45" s="153">
        <v>417113038</v>
      </c>
      <c r="AI45" s="134">
        <v>100000</v>
      </c>
      <c r="AJ45" s="91"/>
      <c r="AK45" s="91"/>
      <c r="AL45" s="91"/>
      <c r="AM45" s="92"/>
    </row>
    <row r="46" spans="2:39" ht="16.5">
      <c r="B46" s="93"/>
      <c r="C46" s="80"/>
      <c r="D46" s="80"/>
      <c r="E46" s="67"/>
      <c r="F46" s="81"/>
      <c r="G46" s="81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3"/>
      <c r="AH46" s="84"/>
      <c r="AI46" s="84"/>
      <c r="AJ46" s="84"/>
      <c r="AK46" s="84"/>
      <c r="AL46" s="84"/>
      <c r="AM46" s="94"/>
    </row>
    <row r="47" spans="2:39" ht="45" customHeight="1">
      <c r="B47" s="266" t="s">
        <v>171</v>
      </c>
      <c r="C47" s="266" t="s">
        <v>177</v>
      </c>
      <c r="D47" s="266">
        <v>2016080010088</v>
      </c>
      <c r="E47" s="266" t="s">
        <v>172</v>
      </c>
      <c r="F47" s="266" t="s">
        <v>173</v>
      </c>
      <c r="G47" s="267" t="s">
        <v>174</v>
      </c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68" t="s">
        <v>175</v>
      </c>
      <c r="AG47" s="269">
        <v>1500000</v>
      </c>
      <c r="AH47" s="270">
        <v>40611106</v>
      </c>
      <c r="AI47" s="274">
        <v>1500000</v>
      </c>
      <c r="AJ47" s="270"/>
      <c r="AK47" s="270"/>
      <c r="AL47" s="270"/>
      <c r="AM47" s="270"/>
    </row>
    <row r="48" spans="2:39" ht="36">
      <c r="B48" s="266"/>
      <c r="C48" s="266"/>
      <c r="D48" s="266"/>
      <c r="E48" s="266"/>
      <c r="F48" s="266"/>
      <c r="G48" s="267" t="s">
        <v>176</v>
      </c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7"/>
      <c r="AG48" s="278"/>
      <c r="AH48" s="271"/>
      <c r="AI48" s="279"/>
      <c r="AJ48" s="271"/>
      <c r="AK48" s="271"/>
      <c r="AL48" s="271"/>
      <c r="AM48" s="271"/>
    </row>
    <row r="53" ht="16.5"/>
    <row r="54" ht="16.5"/>
    <row r="55" ht="16.5"/>
    <row r="56" ht="16.5"/>
    <row r="57" ht="16.5"/>
    <row r="58" ht="16.5"/>
    <row r="59" ht="16.5"/>
    <row r="60" ht="16.5"/>
    <row r="61" ht="16.5"/>
    <row r="62" ht="16.5"/>
    <row r="63" ht="16.5"/>
    <row r="64" ht="16.5"/>
    <row r="65" ht="16.5"/>
    <row r="66" ht="16.5"/>
    <row r="67" ht="16.5"/>
  </sheetData>
  <sheetProtection/>
  <mergeCells count="58">
    <mergeCell ref="AM47:AM48"/>
    <mergeCell ref="AG47:AG48"/>
    <mergeCell ref="AH47:AH48"/>
    <mergeCell ref="AI47:AI48"/>
    <mergeCell ref="AJ47:AJ48"/>
    <mergeCell ref="AK47:AK48"/>
    <mergeCell ref="AL47:AL48"/>
    <mergeCell ref="F47:F48"/>
    <mergeCell ref="AF47:AF48"/>
    <mergeCell ref="E47:E48"/>
    <mergeCell ref="D47:D48"/>
    <mergeCell ref="B47:B48"/>
    <mergeCell ref="C47:C48"/>
    <mergeCell ref="B17:E17"/>
    <mergeCell ref="R20:AA20"/>
    <mergeCell ref="B20:E20"/>
    <mergeCell ref="G23:G25"/>
    <mergeCell ref="Z24:AA25"/>
    <mergeCell ref="X24:Y25"/>
    <mergeCell ref="AD24:AE25"/>
    <mergeCell ref="J24:K25"/>
    <mergeCell ref="AF23:AF25"/>
    <mergeCell ref="D23:D25"/>
    <mergeCell ref="B19:E19"/>
    <mergeCell ref="T24:U25"/>
    <mergeCell ref="F21:AM21"/>
    <mergeCell ref="R24:S25"/>
    <mergeCell ref="P24:Q25"/>
    <mergeCell ref="AB24:AC25"/>
    <mergeCell ref="L24:M25"/>
    <mergeCell ref="AI24:AJ24"/>
    <mergeCell ref="C23:C25"/>
    <mergeCell ref="F23:F25"/>
    <mergeCell ref="B39:B45"/>
    <mergeCell ref="B34:B35"/>
    <mergeCell ref="B27:B30"/>
    <mergeCell ref="AH23:AM23"/>
    <mergeCell ref="AK24:AL24"/>
    <mergeCell ref="F17:AM17"/>
    <mergeCell ref="E18:AM18"/>
    <mergeCell ref="F19:AM19"/>
    <mergeCell ref="F20:Q20"/>
    <mergeCell ref="N24:O25"/>
    <mergeCell ref="AG23:AG25"/>
    <mergeCell ref="H23:AE23"/>
    <mergeCell ref="AH24:AH25"/>
    <mergeCell ref="E23:E25"/>
    <mergeCell ref="AB20:AM20"/>
    <mergeCell ref="AF39:AF41"/>
    <mergeCell ref="AF27:AF30"/>
    <mergeCell ref="C27:C30"/>
    <mergeCell ref="AF34:AF35"/>
    <mergeCell ref="C39:C45"/>
    <mergeCell ref="B23:B25"/>
    <mergeCell ref="V24:W25"/>
    <mergeCell ref="C34:C35"/>
    <mergeCell ref="F27:F30"/>
    <mergeCell ref="H24:I25"/>
  </mergeCells>
  <printOptions horizontalCentered="1" verticalCentered="1"/>
  <pageMargins left="0.3937007874015748" right="0.7480314960629921" top="0.1968503937007874" bottom="0.1968503937007874" header="0.5118110236220472" footer="0.5118110236220472"/>
  <pageSetup horizontalDpi="120" verticalDpi="120" orientation="landscape" paperSize="5" scale="40" r:id="rId4"/>
  <drawing r:id="rId3"/>
  <legacyDrawing r:id="rId2"/>
  <oleObjects>
    <oleObject progId="" shapeId="802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AK44"/>
  <sheetViews>
    <sheetView zoomScale="80" zoomScaleNormal="80" zoomScalePageLayoutView="0" workbookViewId="0" topLeftCell="A38">
      <selection activeCell="AA44" sqref="AA44"/>
    </sheetView>
  </sheetViews>
  <sheetFormatPr defaultColWidth="11.421875" defaultRowHeight="12.75"/>
  <cols>
    <col min="1" max="1" width="2.7109375" style="23" customWidth="1"/>
    <col min="2" max="2" width="34.8515625" style="23" customWidth="1"/>
    <col min="3" max="3" width="45.140625" style="23" customWidth="1"/>
    <col min="4" max="4" width="45.28125" style="23" customWidth="1"/>
    <col min="5" max="5" width="29.00390625" style="23" customWidth="1"/>
    <col min="6" max="10" width="2.7109375" style="23" customWidth="1"/>
    <col min="11" max="11" width="3.8515625" style="23" customWidth="1"/>
    <col min="12" max="12" width="2.7109375" style="23" customWidth="1"/>
    <col min="13" max="13" width="3.421875" style="23" customWidth="1"/>
    <col min="14" max="14" width="2.7109375" style="23" customWidth="1"/>
    <col min="15" max="15" width="3.8515625" style="23" customWidth="1"/>
    <col min="16" max="16" width="2.7109375" style="23" customWidth="1"/>
    <col min="17" max="17" width="3.57421875" style="23" customWidth="1"/>
    <col min="18" max="20" width="2.7109375" style="23" customWidth="1"/>
    <col min="21" max="21" width="3.421875" style="23" customWidth="1"/>
    <col min="22" max="22" width="2.7109375" style="23" customWidth="1"/>
    <col min="23" max="23" width="3.57421875" style="23" customWidth="1"/>
    <col min="24" max="24" width="2.7109375" style="23" customWidth="1"/>
    <col min="25" max="25" width="3.421875" style="23" customWidth="1"/>
    <col min="26" max="26" width="2.7109375" style="23" customWidth="1"/>
    <col min="27" max="27" width="3.28125" style="23" customWidth="1"/>
    <col min="28" max="29" width="2.7109375" style="23" customWidth="1"/>
    <col min="30" max="30" width="8.7109375" style="23" hidden="1" customWidth="1"/>
    <col min="31" max="31" width="7.140625" style="23" hidden="1" customWidth="1"/>
    <col min="32" max="32" width="6.8515625" style="23" hidden="1" customWidth="1"/>
    <col min="33" max="33" width="7.28125" style="23" hidden="1" customWidth="1"/>
    <col min="34" max="34" width="9.57421875" style="23" hidden="1" customWidth="1"/>
    <col min="35" max="35" width="8.28125" style="23" hidden="1" customWidth="1"/>
    <col min="36" max="36" width="10.57421875" style="23" hidden="1" customWidth="1"/>
    <col min="37" max="16384" width="11.421875" style="23" customWidth="1"/>
  </cols>
  <sheetData>
    <row r="1" ht="14.25"/>
    <row r="2" ht="16.5">
      <c r="A2" s="1"/>
    </row>
    <row r="3" ht="14.25"/>
    <row r="4" ht="14.25"/>
    <row r="5" ht="14.25"/>
    <row r="6" ht="14.25"/>
    <row r="7" ht="14.25"/>
    <row r="8" ht="14.25"/>
    <row r="9" ht="15">
      <c r="AJ9" s="24"/>
    </row>
    <row r="10" ht="15">
      <c r="AJ10" s="24"/>
    </row>
    <row r="11" ht="15.75" thickBot="1">
      <c r="AJ11" s="24"/>
    </row>
    <row r="12" spans="1:36" ht="19.5" customHeight="1" thickTop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7" t="s">
        <v>63</v>
      </c>
      <c r="Y12" s="27"/>
      <c r="Z12" s="27"/>
      <c r="AA12" s="26"/>
      <c r="AB12" s="26"/>
      <c r="AC12" s="26"/>
      <c r="AD12" s="26"/>
      <c r="AE12" s="26"/>
      <c r="AF12" s="26"/>
      <c r="AG12" s="26"/>
      <c r="AH12" s="26"/>
      <c r="AI12" s="26"/>
      <c r="AJ12" s="28"/>
    </row>
    <row r="13" spans="1:37" ht="15">
      <c r="A13" s="29" t="s">
        <v>25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1" t="s">
        <v>64</v>
      </c>
      <c r="Z13" s="31"/>
      <c r="AA13" s="30"/>
      <c r="AB13" s="30"/>
      <c r="AC13" s="30"/>
      <c r="AD13" s="30"/>
      <c r="AE13" s="30"/>
      <c r="AF13" s="30"/>
      <c r="AG13" s="30"/>
      <c r="AH13" s="30"/>
      <c r="AI13" s="30"/>
      <c r="AJ13" s="32"/>
      <c r="AK13" s="33"/>
    </row>
    <row r="14" spans="1:36" ht="15">
      <c r="A14" s="29" t="s">
        <v>130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1" t="s">
        <v>65</v>
      </c>
      <c r="W14" s="30"/>
      <c r="X14" s="30"/>
      <c r="Y14" s="31"/>
      <c r="Z14" s="31"/>
      <c r="AA14" s="30"/>
      <c r="AB14" s="30"/>
      <c r="AC14" s="30"/>
      <c r="AD14" s="30"/>
      <c r="AE14" s="30"/>
      <c r="AF14" s="30"/>
      <c r="AG14" s="30"/>
      <c r="AH14" s="30"/>
      <c r="AI14" s="30"/>
      <c r="AJ14" s="32"/>
    </row>
    <row r="15" spans="1:36" ht="15" thickBo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6"/>
    </row>
    <row r="16" spans="1:36" ht="34.5" customHeight="1" thickBot="1">
      <c r="A16" s="37"/>
      <c r="B16" s="38" t="s">
        <v>39</v>
      </c>
      <c r="C16" s="253" t="s">
        <v>67</v>
      </c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4"/>
    </row>
    <row r="17" spans="1:36" ht="24.75" customHeight="1">
      <c r="A17" s="37"/>
      <c r="B17" s="39" t="s">
        <v>40</v>
      </c>
      <c r="C17" s="255" t="s">
        <v>127</v>
      </c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40"/>
    </row>
    <row r="18" spans="1:36" ht="6.75" customHeight="1">
      <c r="A18" s="37"/>
      <c r="AJ18" s="40"/>
    </row>
    <row r="19" spans="1:36" ht="27" customHeight="1">
      <c r="A19" s="37"/>
      <c r="AJ19" s="40"/>
    </row>
    <row r="20" spans="1:36" ht="15">
      <c r="A20" s="41"/>
      <c r="B20" s="262" t="s">
        <v>47</v>
      </c>
      <c r="C20" s="252" t="s">
        <v>48</v>
      </c>
      <c r="D20" s="256" t="s">
        <v>41</v>
      </c>
      <c r="E20" s="256" t="s">
        <v>42</v>
      </c>
      <c r="F20" s="247" t="s">
        <v>43</v>
      </c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9"/>
      <c r="AD20" s="256" t="s">
        <v>44</v>
      </c>
      <c r="AE20" s="258" t="s">
        <v>45</v>
      </c>
      <c r="AF20" s="248"/>
      <c r="AG20" s="248"/>
      <c r="AH20" s="248"/>
      <c r="AI20" s="249"/>
      <c r="AJ20" s="44"/>
    </row>
    <row r="21" spans="1:36" ht="60">
      <c r="A21" s="41"/>
      <c r="B21" s="256"/>
      <c r="C21" s="263"/>
      <c r="D21" s="257"/>
      <c r="E21" s="257"/>
      <c r="F21" s="250" t="s">
        <v>26</v>
      </c>
      <c r="G21" s="251"/>
      <c r="H21" s="250" t="s">
        <v>27</v>
      </c>
      <c r="I21" s="251"/>
      <c r="J21" s="250" t="s">
        <v>28</v>
      </c>
      <c r="K21" s="251"/>
      <c r="L21" s="250" t="s">
        <v>29</v>
      </c>
      <c r="M21" s="251"/>
      <c r="N21" s="250" t="s">
        <v>30</v>
      </c>
      <c r="O21" s="251"/>
      <c r="P21" s="250" t="s">
        <v>31</v>
      </c>
      <c r="Q21" s="251"/>
      <c r="R21" s="250" t="s">
        <v>32</v>
      </c>
      <c r="S21" s="251"/>
      <c r="T21" s="250" t="s">
        <v>33</v>
      </c>
      <c r="U21" s="251"/>
      <c r="V21" s="250" t="s">
        <v>34</v>
      </c>
      <c r="W21" s="251"/>
      <c r="X21" s="250" t="s">
        <v>35</v>
      </c>
      <c r="Y21" s="251"/>
      <c r="Z21" s="250" t="s">
        <v>36</v>
      </c>
      <c r="AA21" s="251"/>
      <c r="AB21" s="250" t="s">
        <v>37</v>
      </c>
      <c r="AC21" s="252"/>
      <c r="AD21" s="257"/>
      <c r="AE21" s="45" t="s">
        <v>38</v>
      </c>
      <c r="AF21" s="43" t="s">
        <v>0</v>
      </c>
      <c r="AG21" s="43" t="s">
        <v>1</v>
      </c>
      <c r="AH21" s="43" t="s">
        <v>2</v>
      </c>
      <c r="AI21" s="42" t="s">
        <v>3</v>
      </c>
      <c r="AJ21" s="44"/>
    </row>
    <row r="22" spans="1:36" ht="18">
      <c r="A22" s="41"/>
      <c r="B22" s="240" t="s">
        <v>86</v>
      </c>
      <c r="C22" s="259" t="s">
        <v>87</v>
      </c>
      <c r="D22" s="165" t="s">
        <v>76</v>
      </c>
      <c r="E22" s="242" t="s">
        <v>128</v>
      </c>
      <c r="F22" s="260"/>
      <c r="G22" s="96"/>
      <c r="H22" s="95"/>
      <c r="I22" s="95"/>
      <c r="J22" s="95"/>
      <c r="K22" s="95"/>
      <c r="L22" s="95"/>
      <c r="M22" s="95"/>
      <c r="N22" s="95"/>
      <c r="O22" s="95"/>
      <c r="P22" s="77"/>
      <c r="Q22" s="95"/>
      <c r="R22" s="95"/>
      <c r="S22" s="95"/>
      <c r="T22" s="95"/>
      <c r="U22" s="95"/>
      <c r="V22" s="95"/>
      <c r="W22" s="77"/>
      <c r="X22" s="95"/>
      <c r="Y22" s="95"/>
      <c r="Z22" s="95"/>
      <c r="AA22" s="95"/>
      <c r="AB22" s="95"/>
      <c r="AC22" s="95"/>
      <c r="AD22" s="50"/>
      <c r="AE22" s="99"/>
      <c r="AF22" s="100"/>
      <c r="AG22" s="100"/>
      <c r="AH22" s="100"/>
      <c r="AI22" s="51"/>
      <c r="AJ22" s="101"/>
    </row>
    <row r="23" spans="1:36" ht="18">
      <c r="A23" s="41"/>
      <c r="B23" s="241"/>
      <c r="C23" s="241"/>
      <c r="D23" s="165" t="s">
        <v>77</v>
      </c>
      <c r="E23" s="243"/>
      <c r="F23" s="261"/>
      <c r="G23" s="97"/>
      <c r="H23" s="87"/>
      <c r="I23" s="87"/>
      <c r="J23" s="87"/>
      <c r="K23" s="87"/>
      <c r="L23" s="87"/>
      <c r="M23" s="87"/>
      <c r="N23" s="87"/>
      <c r="O23" s="87"/>
      <c r="P23" s="87"/>
      <c r="Q23" s="77"/>
      <c r="R23" s="87"/>
      <c r="S23" s="87"/>
      <c r="T23" s="87"/>
      <c r="U23" s="87"/>
      <c r="V23" s="87"/>
      <c r="W23" s="87"/>
      <c r="X23" s="77"/>
      <c r="Y23" s="87"/>
      <c r="Z23" s="87"/>
      <c r="AA23" s="87"/>
      <c r="AB23" s="87"/>
      <c r="AC23" s="87"/>
      <c r="AD23" s="50"/>
      <c r="AE23" s="99"/>
      <c r="AF23" s="100"/>
      <c r="AG23" s="100"/>
      <c r="AH23" s="100"/>
      <c r="AI23" s="51"/>
      <c r="AJ23" s="101"/>
    </row>
    <row r="24" spans="1:36" ht="18">
      <c r="A24" s="41"/>
      <c r="B24" s="241"/>
      <c r="C24" s="241"/>
      <c r="D24" s="165" t="s">
        <v>78</v>
      </c>
      <c r="E24" s="243"/>
      <c r="F24" s="261"/>
      <c r="G24" s="98"/>
      <c r="H24" s="77"/>
      <c r="I24" s="87"/>
      <c r="J24" s="87"/>
      <c r="K24" s="77"/>
      <c r="L24" s="87"/>
      <c r="M24" s="87"/>
      <c r="N24" s="87"/>
      <c r="O24" s="87"/>
      <c r="P24" s="87"/>
      <c r="Q24" s="87"/>
      <c r="R24" s="87"/>
      <c r="S24" s="87"/>
      <c r="T24" s="87"/>
      <c r="U24" s="77"/>
      <c r="V24" s="87"/>
      <c r="W24" s="87"/>
      <c r="X24" s="87"/>
      <c r="Y24" s="87"/>
      <c r="Z24" s="87"/>
      <c r="AA24" s="87"/>
      <c r="AB24" s="87"/>
      <c r="AC24" s="87"/>
      <c r="AD24" s="50"/>
      <c r="AE24" s="99"/>
      <c r="AF24" s="100"/>
      <c r="AG24" s="100"/>
      <c r="AH24" s="100"/>
      <c r="AI24" s="51"/>
      <c r="AJ24" s="101"/>
    </row>
    <row r="25" spans="1:36" ht="72">
      <c r="A25" s="41"/>
      <c r="B25" s="240" t="s">
        <v>144</v>
      </c>
      <c r="C25" s="240" t="s">
        <v>145</v>
      </c>
      <c r="D25" s="165" t="s">
        <v>146</v>
      </c>
      <c r="E25" s="242" t="s">
        <v>128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50"/>
      <c r="AE25" s="99"/>
      <c r="AF25" s="100"/>
      <c r="AG25" s="100"/>
      <c r="AH25" s="100"/>
      <c r="AI25" s="51"/>
      <c r="AJ25" s="101"/>
    </row>
    <row r="26" spans="1:36" ht="54">
      <c r="A26" s="41"/>
      <c r="B26" s="241"/>
      <c r="C26" s="241"/>
      <c r="D26" s="165" t="s">
        <v>147</v>
      </c>
      <c r="E26" s="243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50"/>
      <c r="AE26" s="99"/>
      <c r="AF26" s="100"/>
      <c r="AG26" s="100"/>
      <c r="AH26" s="100"/>
      <c r="AI26" s="51"/>
      <c r="AJ26" s="101"/>
    </row>
    <row r="27" spans="1:36" ht="18">
      <c r="A27" s="41"/>
      <c r="B27" s="241"/>
      <c r="C27" s="241"/>
      <c r="D27" s="165" t="s">
        <v>148</v>
      </c>
      <c r="E27" s="243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50"/>
      <c r="AE27" s="99"/>
      <c r="AF27" s="100"/>
      <c r="AG27" s="100"/>
      <c r="AH27" s="100"/>
      <c r="AI27" s="51"/>
      <c r="AJ27" s="101"/>
    </row>
    <row r="28" spans="1:36" ht="54">
      <c r="A28" s="41"/>
      <c r="B28" s="235" t="s">
        <v>149</v>
      </c>
      <c r="C28" s="174" t="s">
        <v>150</v>
      </c>
      <c r="D28" s="165" t="s">
        <v>151</v>
      </c>
      <c r="E28" s="246" t="s">
        <v>159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50"/>
      <c r="AE28" s="99"/>
      <c r="AF28" s="100"/>
      <c r="AG28" s="100"/>
      <c r="AH28" s="100"/>
      <c r="AI28" s="51"/>
      <c r="AJ28" s="101"/>
    </row>
    <row r="29" spans="1:36" ht="72">
      <c r="A29" s="41"/>
      <c r="B29" s="235"/>
      <c r="C29" s="174" t="s">
        <v>152</v>
      </c>
      <c r="D29" s="165" t="s">
        <v>153</v>
      </c>
      <c r="E29" s="246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50"/>
      <c r="AE29" s="99"/>
      <c r="AF29" s="100"/>
      <c r="AG29" s="100"/>
      <c r="AH29" s="100"/>
      <c r="AI29" s="51"/>
      <c r="AJ29" s="101"/>
    </row>
    <row r="30" spans="1:36" ht="54">
      <c r="A30" s="41"/>
      <c r="B30" s="244" t="s">
        <v>154</v>
      </c>
      <c r="C30" s="244" t="s">
        <v>155</v>
      </c>
      <c r="D30" s="165" t="s">
        <v>156</v>
      </c>
      <c r="E30" s="242" t="s">
        <v>128</v>
      </c>
      <c r="F30" s="172"/>
      <c r="G30" s="171"/>
      <c r="H30" s="171"/>
      <c r="I30" s="171"/>
      <c r="J30" s="171"/>
      <c r="K30" s="171"/>
      <c r="L30" s="171"/>
      <c r="M30" s="171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01"/>
    </row>
    <row r="31" spans="1:36" ht="54">
      <c r="A31" s="41"/>
      <c r="B31" s="245"/>
      <c r="C31" s="245"/>
      <c r="D31" s="165" t="s">
        <v>157</v>
      </c>
      <c r="E31" s="243"/>
      <c r="F31" s="172"/>
      <c r="G31" s="172"/>
      <c r="H31" s="172"/>
      <c r="I31" s="172"/>
      <c r="J31" s="172"/>
      <c r="K31" s="171"/>
      <c r="L31" s="171"/>
      <c r="M31" s="171"/>
      <c r="N31" s="172"/>
      <c r="O31" s="172"/>
      <c r="P31" s="172"/>
      <c r="Q31" s="171"/>
      <c r="R31" s="171"/>
      <c r="S31" s="171"/>
      <c r="T31" s="172"/>
      <c r="V31" s="172"/>
      <c r="W31" s="171"/>
      <c r="X31" s="171"/>
      <c r="Y31" s="171"/>
      <c r="Z31" s="172"/>
      <c r="AA31" s="172"/>
      <c r="AB31" s="171"/>
      <c r="AC31" s="171"/>
      <c r="AD31" s="162"/>
      <c r="AE31" s="99"/>
      <c r="AF31" s="100"/>
      <c r="AG31" s="100"/>
      <c r="AH31" s="100"/>
      <c r="AI31" s="51"/>
      <c r="AJ31" s="101"/>
    </row>
    <row r="32" spans="1:36" ht="36.75" thickBot="1">
      <c r="A32" s="41"/>
      <c r="B32" s="245"/>
      <c r="C32" s="245"/>
      <c r="D32" s="165" t="s">
        <v>158</v>
      </c>
      <c r="E32" s="243"/>
      <c r="F32" s="166"/>
      <c r="G32" s="165"/>
      <c r="H32" s="172"/>
      <c r="I32" s="172"/>
      <c r="J32" s="172"/>
      <c r="K32" s="167"/>
      <c r="L32" s="167"/>
      <c r="M32" s="167"/>
      <c r="N32" s="168"/>
      <c r="O32" s="168"/>
      <c r="P32" s="168"/>
      <c r="Q32" s="171"/>
      <c r="R32" s="171"/>
      <c r="S32" s="171"/>
      <c r="T32" s="168"/>
      <c r="V32" s="168"/>
      <c r="W32" s="167"/>
      <c r="X32" s="167"/>
      <c r="Y32" s="167"/>
      <c r="Z32" s="168"/>
      <c r="AA32" s="168"/>
      <c r="AB32" s="171"/>
      <c r="AC32" s="171"/>
      <c r="AD32" s="162"/>
      <c r="AE32" s="99"/>
      <c r="AF32" s="100"/>
      <c r="AG32" s="100"/>
      <c r="AH32" s="100"/>
      <c r="AI32" s="51"/>
      <c r="AJ32" s="101"/>
    </row>
    <row r="33" spans="1:36" ht="33.75" customHeight="1">
      <c r="A33" s="37"/>
      <c r="B33" s="244" t="s">
        <v>88</v>
      </c>
      <c r="C33" s="264" t="s">
        <v>129</v>
      </c>
      <c r="D33" s="169" t="s">
        <v>79</v>
      </c>
      <c r="E33" s="242" t="s">
        <v>128</v>
      </c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1"/>
      <c r="Q33" s="171"/>
      <c r="R33" s="172"/>
      <c r="S33" s="172"/>
      <c r="T33" s="172"/>
      <c r="U33" s="172"/>
      <c r="V33" s="172"/>
      <c r="W33" s="172"/>
      <c r="X33" s="170"/>
      <c r="Y33" s="170"/>
      <c r="Z33" s="170"/>
      <c r="AA33" s="170"/>
      <c r="AB33" s="170"/>
      <c r="AC33" s="170"/>
      <c r="AD33" s="163"/>
      <c r="AE33" s="46"/>
      <c r="AF33" s="46"/>
      <c r="AG33" s="46"/>
      <c r="AH33" s="46"/>
      <c r="AI33" s="46"/>
      <c r="AJ33" s="47"/>
    </row>
    <row r="34" spans="1:36" ht="25.5" customHeight="1">
      <c r="A34" s="37"/>
      <c r="B34" s="245"/>
      <c r="C34" s="265"/>
      <c r="D34" s="169" t="s">
        <v>80</v>
      </c>
      <c r="E34" s="243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1"/>
      <c r="S34" s="171"/>
      <c r="T34" s="171"/>
      <c r="U34" s="170"/>
      <c r="V34" s="170"/>
      <c r="W34" s="172"/>
      <c r="X34" s="172"/>
      <c r="Y34" s="172"/>
      <c r="Z34" s="172"/>
      <c r="AA34" s="172"/>
      <c r="AB34" s="172"/>
      <c r="AC34" s="172"/>
      <c r="AD34" s="164"/>
      <c r="AE34" s="48"/>
      <c r="AF34" s="48"/>
      <c r="AG34" s="48"/>
      <c r="AH34" s="48"/>
      <c r="AI34" s="48"/>
      <c r="AJ34" s="49"/>
    </row>
    <row r="35" spans="1:36" ht="28.5" customHeight="1">
      <c r="A35" s="37"/>
      <c r="B35" s="245"/>
      <c r="C35" s="265"/>
      <c r="D35" s="169" t="s">
        <v>81</v>
      </c>
      <c r="E35" s="243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1"/>
      <c r="V35" s="171"/>
      <c r="W35" s="170"/>
      <c r="X35" s="170"/>
      <c r="Y35" s="170"/>
      <c r="Z35" s="170"/>
      <c r="AA35" s="170"/>
      <c r="AB35" s="170"/>
      <c r="AC35" s="170"/>
      <c r="AD35" s="164"/>
      <c r="AE35" s="48"/>
      <c r="AF35" s="48"/>
      <c r="AG35" s="48"/>
      <c r="AH35" s="48"/>
      <c r="AI35" s="48"/>
      <c r="AJ35" s="49"/>
    </row>
    <row r="36" spans="1:36" ht="71.25" customHeight="1">
      <c r="A36" s="37"/>
      <c r="B36" s="165" t="s">
        <v>89</v>
      </c>
      <c r="C36" s="165" t="s">
        <v>62</v>
      </c>
      <c r="D36" s="169" t="s">
        <v>57</v>
      </c>
      <c r="E36" s="169" t="s">
        <v>164</v>
      </c>
      <c r="F36" s="172"/>
      <c r="G36" s="172"/>
      <c r="H36" s="172"/>
      <c r="I36" s="172"/>
      <c r="J36" s="172"/>
      <c r="K36" s="172"/>
      <c r="L36" s="172"/>
      <c r="M36" s="171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64"/>
      <c r="AE36" s="48"/>
      <c r="AF36" s="48"/>
      <c r="AG36" s="48"/>
      <c r="AH36" s="48"/>
      <c r="AI36" s="48"/>
      <c r="AJ36" s="49"/>
    </row>
    <row r="37" spans="1:36" ht="54">
      <c r="A37" s="37"/>
      <c r="B37" s="169" t="s">
        <v>60</v>
      </c>
      <c r="C37" s="169" t="s">
        <v>93</v>
      </c>
      <c r="D37" s="169" t="s">
        <v>83</v>
      </c>
      <c r="E37" s="169" t="s">
        <v>82</v>
      </c>
      <c r="F37" s="172"/>
      <c r="G37" s="172"/>
      <c r="H37" s="172"/>
      <c r="I37" s="171"/>
      <c r="J37" s="172"/>
      <c r="K37" s="172"/>
      <c r="L37" s="172"/>
      <c r="M37" s="171"/>
      <c r="N37" s="172"/>
      <c r="O37" s="172"/>
      <c r="P37" s="172"/>
      <c r="Q37" s="171"/>
      <c r="R37" s="172"/>
      <c r="S37" s="172"/>
      <c r="T37" s="172"/>
      <c r="U37" s="171"/>
      <c r="V37" s="172"/>
      <c r="W37" s="172"/>
      <c r="X37" s="172"/>
      <c r="Y37" s="171"/>
      <c r="Z37" s="172"/>
      <c r="AA37" s="172"/>
      <c r="AB37" s="172"/>
      <c r="AC37" s="171"/>
      <c r="AD37" s="164"/>
      <c r="AE37" s="48"/>
      <c r="AF37" s="48"/>
      <c r="AG37" s="48"/>
      <c r="AH37" s="48"/>
      <c r="AI37" s="48"/>
      <c r="AJ37" s="49"/>
    </row>
    <row r="38" spans="1:36" ht="72" customHeight="1">
      <c r="A38" s="37"/>
      <c r="B38" s="169" t="s">
        <v>66</v>
      </c>
      <c r="C38" s="173" t="s">
        <v>92</v>
      </c>
      <c r="D38" s="169" t="s">
        <v>83</v>
      </c>
      <c r="E38" s="169" t="s">
        <v>82</v>
      </c>
      <c r="F38" s="172"/>
      <c r="G38" s="172"/>
      <c r="H38" s="172"/>
      <c r="I38" s="171"/>
      <c r="J38" s="172"/>
      <c r="K38" s="172"/>
      <c r="L38" s="172"/>
      <c r="M38" s="171"/>
      <c r="N38" s="172"/>
      <c r="O38" s="172"/>
      <c r="P38" s="172"/>
      <c r="Q38" s="171"/>
      <c r="R38" s="172"/>
      <c r="S38" s="172"/>
      <c r="T38" s="172"/>
      <c r="U38" s="171"/>
      <c r="V38" s="172"/>
      <c r="W38" s="172"/>
      <c r="X38" s="172"/>
      <c r="Y38" s="171"/>
      <c r="Z38" s="172"/>
      <c r="AA38" s="172"/>
      <c r="AB38" s="172"/>
      <c r="AC38" s="171"/>
      <c r="AD38" s="164"/>
      <c r="AE38" s="48"/>
      <c r="AF38" s="48"/>
      <c r="AG38" s="48"/>
      <c r="AH38" s="48"/>
      <c r="AI38" s="48"/>
      <c r="AJ38" s="49"/>
    </row>
    <row r="39" spans="2:29" ht="36">
      <c r="B39" s="169" t="s">
        <v>58</v>
      </c>
      <c r="C39" s="169" t="s">
        <v>91</v>
      </c>
      <c r="D39" s="169" t="s">
        <v>84</v>
      </c>
      <c r="E39" s="169" t="s">
        <v>82</v>
      </c>
      <c r="F39" s="172"/>
      <c r="G39" s="170"/>
      <c r="H39" s="170"/>
      <c r="I39" s="170"/>
      <c r="J39" s="170"/>
      <c r="K39" s="170"/>
      <c r="L39" s="170"/>
      <c r="M39" s="171"/>
      <c r="N39" s="170"/>
      <c r="O39" s="170"/>
      <c r="P39" s="170"/>
      <c r="Q39" s="170"/>
      <c r="R39" s="170"/>
      <c r="S39" s="170"/>
      <c r="T39" s="170"/>
      <c r="U39" s="171"/>
      <c r="V39" s="170"/>
      <c r="W39" s="170"/>
      <c r="X39" s="172"/>
      <c r="Y39" s="172"/>
      <c r="Z39" s="172"/>
      <c r="AA39" s="172"/>
      <c r="AB39" s="172"/>
      <c r="AC39" s="171"/>
    </row>
    <row r="40" spans="2:29" ht="36">
      <c r="B40" s="169" t="s">
        <v>59</v>
      </c>
      <c r="C40" s="173" t="s">
        <v>61</v>
      </c>
      <c r="D40" s="169" t="s">
        <v>85</v>
      </c>
      <c r="E40" s="169" t="s">
        <v>82</v>
      </c>
      <c r="F40" s="172"/>
      <c r="G40" s="172"/>
      <c r="H40" s="172"/>
      <c r="I40" s="172"/>
      <c r="J40" s="172"/>
      <c r="K40" s="172"/>
      <c r="L40" s="172"/>
      <c r="M40" s="171"/>
      <c r="N40" s="172"/>
      <c r="O40" s="172"/>
      <c r="P40" s="172"/>
      <c r="Q40" s="172"/>
      <c r="R40" s="172"/>
      <c r="S40" s="172"/>
      <c r="T40" s="172"/>
      <c r="U40" s="171"/>
      <c r="V40" s="172"/>
      <c r="W40" s="172"/>
      <c r="X40" s="172"/>
      <c r="Y40" s="172"/>
      <c r="Z40" s="172"/>
      <c r="AA40" s="172"/>
      <c r="AB40" s="172"/>
      <c r="AC40" s="171"/>
    </row>
    <row r="41" spans="2:35" ht="36" customHeight="1">
      <c r="B41" s="235" t="s">
        <v>165</v>
      </c>
      <c r="C41" s="236" t="s">
        <v>160</v>
      </c>
      <c r="D41" s="169" t="s">
        <v>161</v>
      </c>
      <c r="E41" s="169" t="s">
        <v>162</v>
      </c>
      <c r="F41" s="171"/>
      <c r="G41" s="171"/>
      <c r="H41" s="171"/>
      <c r="I41" s="171"/>
      <c r="J41" s="171"/>
      <c r="K41" s="171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</row>
    <row r="42" spans="2:29" ht="36">
      <c r="B42" s="235"/>
      <c r="C42" s="237"/>
      <c r="D42" s="169" t="s">
        <v>163</v>
      </c>
      <c r="E42" s="169" t="s">
        <v>162</v>
      </c>
      <c r="F42" s="175"/>
      <c r="G42" s="175"/>
      <c r="H42" s="175"/>
      <c r="I42" s="175"/>
      <c r="J42" s="175"/>
      <c r="K42" s="175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</row>
    <row r="43" spans="2:30" ht="72">
      <c r="B43" s="235" t="s">
        <v>166</v>
      </c>
      <c r="C43" s="236" t="s">
        <v>167</v>
      </c>
      <c r="D43" s="169" t="s">
        <v>168</v>
      </c>
      <c r="E43" s="238" t="s">
        <v>128</v>
      </c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</row>
    <row r="44" spans="2:29" ht="72.75" customHeight="1">
      <c r="B44" s="235"/>
      <c r="C44" s="237"/>
      <c r="D44" s="169" t="s">
        <v>169</v>
      </c>
      <c r="E44" s="239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</row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</sheetData>
  <sheetProtection/>
  <mergeCells count="41">
    <mergeCell ref="B41:B42"/>
    <mergeCell ref="C41:C42"/>
    <mergeCell ref="B33:B35"/>
    <mergeCell ref="C33:C35"/>
    <mergeCell ref="E33:E35"/>
    <mergeCell ref="F21:G21"/>
    <mergeCell ref="C22:C24"/>
    <mergeCell ref="B22:B24"/>
    <mergeCell ref="B28:B29"/>
    <mergeCell ref="E22:E24"/>
    <mergeCell ref="F22:F24"/>
    <mergeCell ref="B20:B21"/>
    <mergeCell ref="C20:C21"/>
    <mergeCell ref="C16:AJ16"/>
    <mergeCell ref="R21:S21"/>
    <mergeCell ref="C17:AI17"/>
    <mergeCell ref="D20:D21"/>
    <mergeCell ref="E20:E21"/>
    <mergeCell ref="AE20:AI20"/>
    <mergeCell ref="T21:U21"/>
    <mergeCell ref="Z21:AA21"/>
    <mergeCell ref="H21:I21"/>
    <mergeCell ref="AD20:AD21"/>
    <mergeCell ref="F20:AC20"/>
    <mergeCell ref="V21:W21"/>
    <mergeCell ref="X21:Y21"/>
    <mergeCell ref="AB21:AC21"/>
    <mergeCell ref="P21:Q21"/>
    <mergeCell ref="J21:K21"/>
    <mergeCell ref="L21:M21"/>
    <mergeCell ref="N21:O21"/>
    <mergeCell ref="B43:B44"/>
    <mergeCell ref="C43:C44"/>
    <mergeCell ref="E43:E44"/>
    <mergeCell ref="B25:B27"/>
    <mergeCell ref="C25:C27"/>
    <mergeCell ref="E25:E27"/>
    <mergeCell ref="B30:B32"/>
    <mergeCell ref="C30:C32"/>
    <mergeCell ref="E30:E32"/>
    <mergeCell ref="E28:E29"/>
  </mergeCells>
  <printOptions horizontalCentered="1"/>
  <pageMargins left="0.3937007874015748" right="0.5511811023622047" top="0.1968503937007874" bottom="0.984251968503937" header="0" footer="0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Sistemas</dc:creator>
  <cp:keywords/>
  <dc:description/>
  <cp:lastModifiedBy>Claudia Diaz_Muvdi</cp:lastModifiedBy>
  <cp:lastPrinted>2017-06-01T16:29:52Z</cp:lastPrinted>
  <dcterms:created xsi:type="dcterms:W3CDTF">2001-05-25T21:47:54Z</dcterms:created>
  <dcterms:modified xsi:type="dcterms:W3CDTF">2018-06-28T21:03:15Z</dcterms:modified>
  <cp:category/>
  <cp:version/>
  <cp:contentType/>
  <cp:contentStatus/>
</cp:coreProperties>
</file>