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1610" windowHeight="8190" activeTab="0"/>
  </bookViews>
  <sheets>
    <sheet name="PROYECTOS " sheetId="1" r:id="rId1"/>
    <sheet name="GESTION ADMINISTRATIVA" sheetId="2" r:id="rId2"/>
  </sheets>
  <definedNames>
    <definedName name="_xlnm.Print_Area" localSheetId="0">'PROYECTOS '!$A$1:$AN$54</definedName>
    <definedName name="_xlnm.Print_Titles" localSheetId="0">'PROYECTOS '!$1:$20</definedName>
  </definedNames>
  <calcPr fullCalcOnLoad="1"/>
</workbook>
</file>

<file path=xl/comments1.xml><?xml version="1.0" encoding="utf-8"?>
<comments xmlns="http://schemas.openxmlformats.org/spreadsheetml/2006/main">
  <authors>
    <author>ccahuana</author>
  </authors>
  <commentList>
    <comment ref="F40" authorId="0">
      <text>
        <r>
          <rPr>
            <b/>
            <sz val="14"/>
            <rFont val="Tahoma"/>
            <family val="2"/>
          </rPr>
          <t>Meta Cuatrenio  5 Avance de 3</t>
        </r>
        <r>
          <rPr>
            <sz val="14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14"/>
            <rFont val="Tahoma"/>
            <family val="2"/>
          </rPr>
          <t>Meta Cuatrenio  04
Avance 2 (+ 2 pendientes por finalizar en el barrio las nieves y rebolo.)</t>
        </r>
        <r>
          <rPr>
            <sz val="14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14"/>
            <rFont val="Tahoma"/>
            <family val="2"/>
          </rPr>
          <t>Avance del 90% de un 100%</t>
        </r>
      </text>
    </comment>
    <comment ref="F21" authorId="0">
      <text>
        <r>
          <rPr>
            <b/>
            <sz val="16"/>
            <rFont val="Tahoma"/>
            <family val="2"/>
          </rPr>
          <t>Avance de 95% de un 100%</t>
        </r>
        <r>
          <rPr>
            <sz val="16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4"/>
            <rFont val="Tahoma"/>
            <family val="2"/>
          </rPr>
          <t>Avance del 100% sobre 100%</t>
        </r>
      </text>
    </comment>
    <comment ref="F27" authorId="0">
      <text>
        <r>
          <rPr>
            <b/>
            <sz val="14"/>
            <rFont val="Tahoma"/>
            <family val="2"/>
          </rPr>
          <t>Avance del 98% sobre 100%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<sst xmlns="http://schemas.openxmlformats.org/spreadsheetml/2006/main" count="150" uniqueCount="110">
  <si>
    <t>1.1. NOMBRE DE LA DEPENDENCIA O ENTIDAD:</t>
  </si>
  <si>
    <t>1.2.COMPONENTE ESTRATEGICO:</t>
  </si>
  <si>
    <t>1.3. SECTOR:</t>
  </si>
  <si>
    <t>1.10. ACTIVIDADES</t>
  </si>
  <si>
    <t>SEGUIMIENTO AL PLAN DE ACCIÓN  DESDE LAS ACTIVIDADES Y PROYECTOS ENMARCADOS EN EL PLAN DE DESARROLLO.</t>
  </si>
  <si>
    <t xml:space="preserve"> 1.7 Código BPIN</t>
  </si>
  <si>
    <t>1.5. PROGRAMA</t>
  </si>
  <si>
    <t xml:space="preserve">1.8. PROYECTO </t>
  </si>
  <si>
    <t xml:space="preserve">2.1. NOMBRE DE LA DEPENDENCIA O ENTIDAD: </t>
  </si>
  <si>
    <t>2.2. ELABORADO POR:</t>
  </si>
  <si>
    <t>2.5. ACTIVIDADES</t>
  </si>
  <si>
    <t>2.6. RESPONSABLE</t>
  </si>
  <si>
    <t xml:space="preserve">FORMULACION DEL PLAN DE ACCION DESDE LAS ACTIVIDADES INHERENTES A LA GESTION ADMINISTRATIVA </t>
  </si>
  <si>
    <t>2.3 NOMBRE DE LA ACCION</t>
  </si>
  <si>
    <t>2.4 METAS</t>
  </si>
  <si>
    <t>Control de Servicios no conformes</t>
  </si>
  <si>
    <t>Diligencia de formato, evaluación y Plan de Mejoramiento</t>
  </si>
  <si>
    <t>Medición de la satisfacción del cliente</t>
  </si>
  <si>
    <t>Realización de encuesta, evaluación y Plan de Mejoramiento</t>
  </si>
  <si>
    <t>Revisión por la Dirección</t>
  </si>
  <si>
    <t>Informe de Gestión, evaluación y Plan de Mejoramiento</t>
  </si>
  <si>
    <t>Forma DEG-022</t>
  </si>
  <si>
    <t>Gerencia de Sistemas de Información</t>
  </si>
  <si>
    <t>Eje Pilares para el Exito; Alcaldía Moderna</t>
  </si>
  <si>
    <t>Integración de sistemas de información</t>
  </si>
  <si>
    <t xml:space="preserve">Proceso de contratación </t>
  </si>
  <si>
    <t xml:space="preserve">Ejecución contrato e Interventoría </t>
  </si>
  <si>
    <t>Recibo a satisfacción y adopción</t>
  </si>
  <si>
    <t>Barranquilla Digital</t>
  </si>
  <si>
    <t>Gerencia de Sistemas de información</t>
  </si>
  <si>
    <t>Carlos Escalante - Asesor de Despacho. / Carolina Cahuana - Profesional Universitario</t>
  </si>
  <si>
    <t>Clasificación, codificación y conservación de documentos según tablas de retención</t>
  </si>
  <si>
    <t>Gerente de Sistemas de Información</t>
  </si>
  <si>
    <t>Administración de Riesgos (Identificación, valoración y control)</t>
  </si>
  <si>
    <t>Realizar una medición de la efectividad de los controles cada 4 meses</t>
  </si>
  <si>
    <t>Realizar medición de la prestación de los servicios cada 4 meses y establecer planes de mejoramiento</t>
  </si>
  <si>
    <t>Someter a revisión y sustentar la evaluación de la gestión cada 4 meses</t>
  </si>
  <si>
    <t>GERENCIA DE SISTEMAS DE INFORMACIÓN</t>
  </si>
  <si>
    <t>Elaborar el Programa de Inversiones a través de la viabilización y registro de los proyectos presentados</t>
  </si>
  <si>
    <t>Registro y aprobación del 100% de los proyectos</t>
  </si>
  <si>
    <t>Registro de Proyectos</t>
  </si>
  <si>
    <t>Estimación de Ingresos</t>
  </si>
  <si>
    <t>Asignación de Recursos</t>
  </si>
  <si>
    <t xml:space="preserve">Mejoramiento archivístico, conservación documental de archivos de gestión y archivo central </t>
  </si>
  <si>
    <t>Mejoramiento archivístico, conservación documental de archivos de gestión y archivo central  al 100%</t>
  </si>
  <si>
    <t>Carlos Escalante - Asesor de Despacho / Carolina Cahuana - Profesional Universitario</t>
  </si>
  <si>
    <t>1.6. META 2014 DEL PROGRAMA</t>
  </si>
  <si>
    <t>1.9. METAS 2014 DEL PROYECTO</t>
  </si>
  <si>
    <r>
      <t xml:space="preserve">VIGENCIA     </t>
    </r>
    <r>
      <rPr>
        <b/>
        <u val="single"/>
        <sz val="11"/>
        <rFont val="Arial Narrow"/>
        <family val="2"/>
      </rPr>
      <t>2014</t>
    </r>
  </si>
  <si>
    <t>Funcionarios del Distrito con acceso a aquipos de computos, impresora y escaneres según sus funciones.</t>
  </si>
  <si>
    <t>Aplicativos en uso actualizados y funcionando correctamente.</t>
  </si>
  <si>
    <t xml:space="preserve">Red de datos que cubra las necesidades de conexión de los funcionarios y dependencias de la Alcaldia </t>
  </si>
  <si>
    <t>Atención a los ciudadanos utilizando las tecnologías de la información y las comunicaciones</t>
  </si>
  <si>
    <t>FORTALECIMIENTO DEL SISBEN</t>
  </si>
  <si>
    <t>Puntos Vive Digital que brinden acceso, capacitacion, entretenimiento y servicios TIC´s a la población</t>
  </si>
  <si>
    <t>Realizar eventos de formación para el adecuado uso de las tecnologias</t>
  </si>
  <si>
    <r>
      <t xml:space="preserve">VIGENCIA </t>
    </r>
    <r>
      <rPr>
        <b/>
        <u val="single"/>
        <sz val="14"/>
        <rFont val="Arial Narrow"/>
        <family val="2"/>
      </rPr>
      <t>2014</t>
    </r>
  </si>
  <si>
    <t>Modernización de la infraestructura en Hardware, software, Comunicaciones Institucionales y Sistemas de Información</t>
  </si>
  <si>
    <t>Gobierno en Línea y Visible</t>
  </si>
  <si>
    <t>Cero Papel</t>
  </si>
  <si>
    <t>GERENCIA DE SISTEMAS DE INFORMACION</t>
  </si>
  <si>
    <t>Masificacion del uso de internet - TIC como habilitador de innovación en los sectores económicos y sociales</t>
  </si>
  <si>
    <t>Base de Datos Actualizada</t>
  </si>
  <si>
    <t>Descentralización del SISBEN en el Distrito</t>
  </si>
  <si>
    <t>Base de Datos Actualizada y Estudio de Selección de Baneficiarios con Base en el Sisben en el Distrito de Barranquilla</t>
  </si>
  <si>
    <t>SISBEN</t>
  </si>
  <si>
    <t>1.11. CRONOGRAMA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</si>
  <si>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</si>
  <si>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</si>
  <si>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</si>
  <si>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</si>
  <si>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</si>
  <si>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</si>
  <si>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</si>
  <si>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</si>
  <si>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</si>
  <si>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</si>
  <si>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</si>
  <si>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</si>
  <si>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1.12. RESPONSABLE</t>
  </si>
  <si>
    <t>1.13. COSTO INVERSION (Miles)</t>
  </si>
  <si>
    <t>1.14 FUENTES DE FINANCIACIÓN</t>
  </si>
  <si>
    <t>ARTICULO PRES/AÑO</t>
  </si>
  <si>
    <t>DISTRITO</t>
  </si>
  <si>
    <t>NACION</t>
  </si>
  <si>
    <t>OTROS</t>
  </si>
  <si>
    <t>PROPIOS</t>
  </si>
  <si>
    <t>CREDITO</t>
  </si>
  <si>
    <t>SGP</t>
  </si>
  <si>
    <t>2.7. CRONOGRAMA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</si>
  <si>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</si>
  <si>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</si>
  <si>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</si>
  <si>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</si>
  <si>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</si>
  <si>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</si>
  <si>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</si>
  <si>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</si>
  <si>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</si>
  <si>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</si>
  <si>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</si>
  <si>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</si>
  <si>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2.8. COSTO</t>
  </si>
  <si>
    <t>2.9 FUENTES DE FINANCIACIÓN</t>
  </si>
  <si>
    <t>ARTICULO PRES / AÑO</t>
  </si>
  <si>
    <t>FORTALECIMIENTO INSTITUCIONAL (A.17)</t>
  </si>
  <si>
    <t>1.4.  ELABORADO POR:</t>
  </si>
  <si>
    <t>Priorizacion de Tramites para Automatizacion-página web</t>
  </si>
  <si>
    <t xml:space="preserve">nomenclatura vial y domiciliaria con base en el Sisben </t>
  </si>
  <si>
    <t>Apoyo logistico en transporte para alquiler de vehiculo en el desarrollo de las actividades de indole operativa y misional de la oficina de sisben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</si>
</sst>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* #,##0.00_);_(&quot;$&quot;* \(#,##0.00\);_(&quot;$&quot;* &quot;-&quot;??_);_(@_)"/>
    <numFmt numFmtId="166" formatCode="0;[Red]0"/>
    <numFmt numFmtId="167" formatCode="0.0%"/>
    <numFmt numFmtId="168" formatCode="dd/mm/yyyy;@"/>
    <numFmt numFmtId="169" formatCode="&quot;$&quot;#,##0.00;[Red]&quot;$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166" fontId="5" fillId="0" borderId="14" xfId="0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7" fontId="9" fillId="0" borderId="14" xfId="0" applyNumberFormat="1" applyFont="1" applyBorder="1" applyAlignment="1" applyProtection="1">
      <alignment horizontal="justify" vertical="center" wrapText="1"/>
      <protection locked="0"/>
    </xf>
    <xf numFmtId="0" fontId="9" fillId="0" borderId="14" xfId="0" applyFont="1" applyBorder="1" applyAlignment="1" applyProtection="1">
      <alignment horizontal="justify" vertical="center" wrapText="1"/>
      <protection locked="0"/>
    </xf>
    <xf numFmtId="0" fontId="48" fillId="0" borderId="14" xfId="53" applyFont="1" applyFill="1" applyBorder="1" applyAlignment="1">
      <alignment horizontal="justify" vertical="center" wrapText="1"/>
      <protection/>
    </xf>
    <xf numFmtId="14" fontId="9" fillId="0" borderId="14" xfId="53" applyNumberFormat="1" applyFont="1" applyBorder="1" applyAlignment="1">
      <alignment horizontal="center" vertical="center" wrapText="1"/>
      <protection/>
    </xf>
    <xf numFmtId="14" fontId="9" fillId="0" borderId="14" xfId="0" applyNumberFormat="1" applyFont="1" applyBorder="1" applyAlignment="1" applyProtection="1">
      <alignment horizontal="center" vertical="center" wrapText="1"/>
      <protection locked="0"/>
    </xf>
    <xf numFmtId="167" fontId="9" fillId="0" borderId="14" xfId="0" applyNumberFormat="1" applyFont="1" applyBorder="1" applyAlignment="1" applyProtection="1">
      <alignment horizontal="center" vertical="center" wrapText="1"/>
      <protection locked="0"/>
    </xf>
    <xf numFmtId="167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4" xfId="0" applyNumberFormat="1" applyFont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justify" vertical="center" wrapText="1"/>
      <protection locked="0"/>
    </xf>
    <xf numFmtId="166" fontId="9" fillId="0" borderId="14" xfId="0" applyNumberFormat="1" applyFont="1" applyBorder="1" applyAlignment="1" applyProtection="1">
      <alignment horizontal="justify" vertical="center" wrapText="1"/>
      <protection locked="0"/>
    </xf>
    <xf numFmtId="1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167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4" xfId="0" applyNumberFormat="1" applyFont="1" applyFill="1" applyBorder="1" applyAlignment="1" applyProtection="1">
      <alignment horizontal="justify" vertical="center" wrapText="1"/>
      <protection locked="0"/>
    </xf>
    <xf numFmtId="166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6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169" fontId="2" fillId="0" borderId="20" xfId="0" applyNumberFormat="1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166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53" applyFont="1" applyBorder="1" applyAlignment="1">
      <alignment horizontal="center" vertical="center" wrapText="1"/>
      <protection/>
    </xf>
    <xf numFmtId="167" fontId="9" fillId="0" borderId="0" xfId="0" applyNumberFormat="1" applyFont="1" applyBorder="1" applyAlignment="1" applyProtection="1">
      <alignment horizontal="left" vertical="center" wrapText="1"/>
      <protection locked="0"/>
    </xf>
    <xf numFmtId="167" fontId="9" fillId="0" borderId="0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168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168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6" fontId="5" fillId="0" borderId="14" xfId="0" applyNumberFormat="1" applyFont="1" applyBorder="1" applyAlignment="1" applyProtection="1">
      <alignment horizontal="center" vertical="center" wrapText="1"/>
      <protection locked="0"/>
    </xf>
    <xf numFmtId="0" fontId="2" fillId="34" borderId="25" xfId="0" applyFont="1" applyFill="1" applyBorder="1" applyAlignment="1" applyProtection="1">
      <alignment horizontal="center" wrapText="1"/>
      <protection locked="0"/>
    </xf>
    <xf numFmtId="0" fontId="2" fillId="34" borderId="21" xfId="0" applyFont="1" applyFill="1" applyBorder="1" applyAlignment="1" applyProtection="1">
      <alignment horizontal="center" wrapText="1"/>
      <protection locked="0"/>
    </xf>
    <xf numFmtId="166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31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2" fillId="0" borderId="13" xfId="0" applyFont="1" applyBorder="1" applyAlignment="1" applyProtection="1">
      <alignment horizontal="justify" wrapText="1"/>
      <protection/>
    </xf>
    <xf numFmtId="0" fontId="5" fillId="0" borderId="33" xfId="0" applyFont="1" applyBorder="1" applyAlignment="1">
      <alignment horizontal="justify" wrapText="1"/>
    </xf>
    <xf numFmtId="0" fontId="2" fillId="0" borderId="34" xfId="0" applyFont="1" applyBorder="1" applyAlignment="1">
      <alignment horizontal="justify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wrapText="1"/>
    </xf>
    <xf numFmtId="0" fontId="3" fillId="0" borderId="34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 wrapText="1"/>
    </xf>
    <xf numFmtId="9" fontId="5" fillId="0" borderId="35" xfId="0" applyNumberFormat="1" applyFont="1" applyBorder="1" applyAlignment="1">
      <alignment horizontal="center" vertical="center" wrapText="1"/>
    </xf>
    <xf numFmtId="9" fontId="7" fillId="0" borderId="14" xfId="56" applyFont="1" applyFill="1" applyBorder="1" applyAlignment="1" applyProtection="1">
      <alignment horizontal="center" vertical="center" wrapText="1"/>
      <protection locked="0"/>
    </xf>
    <xf numFmtId="16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top" wrapText="1"/>
    </xf>
    <xf numFmtId="166" fontId="5" fillId="0" borderId="20" xfId="0" applyNumberFormat="1" applyFont="1" applyBorder="1" applyAlignment="1" applyProtection="1">
      <alignment horizontal="center" vertical="top" wrapText="1"/>
      <protection locked="0"/>
    </xf>
    <xf numFmtId="166" fontId="5" fillId="0" borderId="23" xfId="0" applyNumberFormat="1" applyFont="1" applyBorder="1" applyAlignment="1" applyProtection="1">
      <alignment horizontal="center" vertical="top" wrapText="1"/>
      <protection locked="0"/>
    </xf>
    <xf numFmtId="166" fontId="5" fillId="0" borderId="24" xfId="0" applyNumberFormat="1" applyFont="1" applyBorder="1" applyAlignment="1" applyProtection="1">
      <alignment horizontal="center" vertical="top" wrapText="1"/>
      <protection locked="0"/>
    </xf>
    <xf numFmtId="164" fontId="5" fillId="0" borderId="27" xfId="48" applyFont="1" applyFill="1" applyBorder="1" applyAlignment="1" applyProtection="1" quotePrefix="1">
      <alignment horizontal="center" vertical="center" wrapText="1"/>
      <protection locked="0"/>
    </xf>
    <xf numFmtId="164" fontId="5" fillId="0" borderId="29" xfId="48" applyFont="1" applyFill="1" applyBorder="1" applyAlignment="1" applyProtection="1" quotePrefix="1">
      <alignment horizontal="center" vertical="center" wrapText="1"/>
      <protection locked="0"/>
    </xf>
    <xf numFmtId="164" fontId="5" fillId="0" borderId="35" xfId="48" applyFont="1" applyFill="1" applyBorder="1" applyAlignment="1" applyProtection="1" quotePrefix="1">
      <alignment horizontal="center" vertical="center" wrapText="1"/>
      <protection locked="0"/>
    </xf>
    <xf numFmtId="164" fontId="5" fillId="0" borderId="27" xfId="48" applyFont="1" applyBorder="1" applyAlignment="1">
      <alignment horizontal="center" vertical="center" wrapText="1"/>
    </xf>
    <xf numFmtId="164" fontId="5" fillId="0" borderId="29" xfId="48" applyFont="1" applyBorder="1" applyAlignment="1">
      <alignment horizontal="center" vertical="center" wrapText="1"/>
    </xf>
    <xf numFmtId="164" fontId="5" fillId="0" borderId="35" xfId="48" applyFont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 applyProtection="1">
      <alignment horizontal="right" vertical="center" wrapText="1"/>
      <protection locked="0"/>
    </xf>
    <xf numFmtId="168" fontId="5" fillId="0" borderId="23" xfId="0" applyNumberFormat="1" applyFont="1" applyBorder="1" applyAlignment="1" applyProtection="1">
      <alignment horizontal="right" vertical="center" wrapText="1"/>
      <protection locked="0"/>
    </xf>
    <xf numFmtId="166" fontId="5" fillId="0" borderId="14" xfId="0" applyNumberFormat="1" applyFont="1" applyBorder="1" applyAlignment="1" applyProtection="1">
      <alignment horizontal="center" vertical="top" wrapText="1"/>
      <protection locked="0"/>
    </xf>
    <xf numFmtId="168" fontId="5" fillId="0" borderId="14" xfId="0" applyNumberFormat="1" applyFont="1" applyBorder="1" applyAlignment="1" applyProtection="1">
      <alignment horizontal="center" vertical="center" wrapText="1"/>
      <protection locked="0"/>
    </xf>
    <xf numFmtId="168" fontId="5" fillId="0" borderId="26" xfId="0" applyNumberFormat="1" applyFont="1" applyBorder="1" applyAlignment="1" applyProtection="1">
      <alignment horizontal="center" vertical="center" wrapText="1"/>
      <protection locked="0"/>
    </xf>
    <xf numFmtId="168" fontId="5" fillId="0" borderId="28" xfId="0" applyNumberFormat="1" applyFont="1" applyBorder="1" applyAlignment="1" applyProtection="1">
      <alignment horizontal="center" vertical="center" wrapText="1"/>
      <protection locked="0"/>
    </xf>
    <xf numFmtId="168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14" xfId="48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64" fontId="5" fillId="0" borderId="20" xfId="48" applyFont="1" applyBorder="1" applyAlignment="1" applyProtection="1">
      <alignment horizontal="center" vertical="center" wrapText="1"/>
      <protection locked="0"/>
    </xf>
    <xf numFmtId="164" fontId="5" fillId="0" borderId="23" xfId="48" applyFont="1" applyBorder="1" applyAlignment="1" applyProtection="1">
      <alignment horizontal="center" vertical="center" wrapText="1"/>
      <protection locked="0"/>
    </xf>
    <xf numFmtId="164" fontId="5" fillId="0" borderId="24" xfId="48" applyFont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wrapText="1"/>
      <protection locked="0"/>
    </xf>
    <xf numFmtId="0" fontId="2" fillId="33" borderId="21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7" fillId="0" borderId="34" xfId="56" applyFont="1" applyBorder="1" applyAlignment="1" applyProtection="1">
      <alignment horizontal="center" vertical="center" wrapText="1"/>
      <protection locked="0"/>
    </xf>
    <xf numFmtId="9" fontId="7" fillId="0" borderId="0" xfId="56" applyFont="1" applyBorder="1" applyAlignment="1" applyProtection="1">
      <alignment horizontal="center" vertical="center" wrapText="1"/>
      <protection locked="0"/>
    </xf>
    <xf numFmtId="9" fontId="7" fillId="0" borderId="33" xfId="56" applyFont="1" applyBorder="1" applyAlignment="1" applyProtection="1">
      <alignment horizontal="center" vertical="center" wrapText="1"/>
      <protection locked="0"/>
    </xf>
    <xf numFmtId="166" fontId="7" fillId="0" borderId="20" xfId="0" applyNumberFormat="1" applyFont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Border="1" applyAlignment="1" applyProtection="1">
      <alignment horizontal="center" vertical="center" wrapText="1"/>
      <protection locked="0"/>
    </xf>
    <xf numFmtId="9" fontId="7" fillId="0" borderId="20" xfId="56" applyFont="1" applyBorder="1" applyAlignment="1" applyProtection="1">
      <alignment horizontal="center" vertical="center" wrapText="1"/>
      <protection locked="0"/>
    </xf>
    <xf numFmtId="9" fontId="6" fillId="0" borderId="23" xfId="56" applyFont="1" applyBorder="1" applyAlignment="1">
      <alignment horizontal="center" vertical="center" wrapText="1"/>
    </xf>
    <xf numFmtId="9" fontId="6" fillId="0" borderId="24" xfId="56" applyFont="1" applyBorder="1" applyAlignment="1">
      <alignment horizontal="center" vertical="center" wrapText="1"/>
    </xf>
    <xf numFmtId="0" fontId="2" fillId="34" borderId="26" xfId="0" applyFont="1" applyFill="1" applyBorder="1" applyAlignment="1" applyProtection="1">
      <alignment horizontal="center" wrapText="1"/>
      <protection locked="0"/>
    </xf>
    <xf numFmtId="0" fontId="2" fillId="34" borderId="34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164" fontId="5" fillId="0" borderId="20" xfId="48" applyFont="1" applyFill="1" applyBorder="1" applyAlignment="1" applyProtection="1">
      <alignment horizontal="center" vertical="center" wrapText="1"/>
      <protection locked="0"/>
    </xf>
    <xf numFmtId="164" fontId="5" fillId="0" borderId="23" xfId="48" applyFont="1" applyFill="1" applyBorder="1" applyAlignment="1" applyProtection="1">
      <alignment horizontal="center" vertical="center" wrapText="1"/>
      <protection locked="0"/>
    </xf>
    <xf numFmtId="164" fontId="5" fillId="0" borderId="24" xfId="48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48" applyFont="1" applyFill="1" applyBorder="1" applyAlignment="1" applyProtection="1">
      <alignment horizontal="center" vertical="center" wrapText="1"/>
      <protection locked="0"/>
    </xf>
    <xf numFmtId="9" fontId="7" fillId="0" borderId="23" xfId="56" applyFont="1" applyFill="1" applyBorder="1" applyAlignment="1" applyProtection="1">
      <alignment horizontal="center" vertical="center" wrapText="1"/>
      <protection locked="0"/>
    </xf>
    <xf numFmtId="9" fontId="7" fillId="0" borderId="24" xfId="56" applyFont="1" applyFill="1" applyBorder="1" applyAlignment="1" applyProtection="1">
      <alignment horizontal="center" vertical="center" wrapText="1"/>
      <protection locked="0"/>
    </xf>
    <xf numFmtId="168" fontId="5" fillId="0" borderId="20" xfId="0" applyNumberFormat="1" applyFont="1" applyBorder="1" applyAlignment="1" applyProtection="1">
      <alignment horizontal="center" vertical="center" wrapText="1"/>
      <protection locked="0"/>
    </xf>
    <xf numFmtId="168" fontId="5" fillId="0" borderId="23" xfId="0" applyNumberFormat="1" applyFont="1" applyBorder="1" applyAlignment="1" applyProtection="1">
      <alignment horizontal="center" vertical="center" wrapText="1"/>
      <protection locked="0"/>
    </xf>
    <xf numFmtId="168" fontId="5" fillId="0" borderId="24" xfId="0" applyNumberFormat="1" applyFont="1" applyBorder="1" applyAlignment="1" applyProtection="1">
      <alignment horizontal="center" vertical="center" wrapText="1"/>
      <protection locked="0"/>
    </xf>
    <xf numFmtId="166" fontId="5" fillId="0" borderId="20" xfId="0" applyNumberFormat="1" applyFont="1" applyBorder="1" applyAlignment="1" applyProtection="1">
      <alignment horizontal="center" vertical="center" wrapText="1"/>
      <protection locked="0"/>
    </xf>
    <xf numFmtId="166" fontId="5" fillId="0" borderId="23" xfId="0" applyNumberFormat="1" applyFont="1" applyBorder="1" applyAlignment="1" applyProtection="1">
      <alignment horizontal="center" vertical="center" wrapText="1"/>
      <protection locked="0"/>
    </xf>
    <xf numFmtId="166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20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56" applyNumberFormat="1" applyFont="1" applyFill="1" applyBorder="1" applyAlignment="1" applyProtection="1">
      <alignment horizontal="center" vertical="center" wrapText="1"/>
      <protection locked="0"/>
    </xf>
    <xf numFmtId="166" fontId="5" fillId="0" borderId="27" xfId="0" applyNumberFormat="1" applyFont="1" applyBorder="1" applyAlignment="1" applyProtection="1">
      <alignment horizontal="center" vertical="center" wrapText="1"/>
      <protection locked="0"/>
    </xf>
    <xf numFmtId="166" fontId="5" fillId="0" borderId="29" xfId="0" applyNumberFormat="1" applyFont="1" applyBorder="1" applyAlignment="1" applyProtection="1">
      <alignment horizontal="center" vertical="center" wrapText="1"/>
      <protection locked="0"/>
    </xf>
    <xf numFmtId="166" fontId="5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14" xfId="53" applyFont="1" applyBorder="1" applyAlignment="1">
      <alignment horizontal="center" vertical="center" wrapText="1"/>
      <protection/>
    </xf>
    <xf numFmtId="14" fontId="9" fillId="0" borderId="14" xfId="53" applyNumberFormat="1" applyFont="1" applyBorder="1" applyAlignment="1">
      <alignment horizontal="center" vertical="center" wrapText="1"/>
      <protection/>
    </xf>
    <xf numFmtId="167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23" xfId="0" applyFont="1" applyFill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104775</xdr:rowOff>
    </xdr:from>
    <xdr:to>
      <xdr:col>38</xdr:col>
      <xdr:colOff>1543050</xdr:colOff>
      <xdr:row>5</xdr:row>
      <xdr:rowOff>200025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228600" y="104775"/>
          <a:ext cx="2795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114300</xdr:rowOff>
    </xdr:from>
    <xdr:to>
      <xdr:col>35</xdr:col>
      <xdr:colOff>142875</xdr:colOff>
      <xdr:row>6</xdr:row>
      <xdr:rowOff>9525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228600" y="352425"/>
          <a:ext cx="19097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N58"/>
  <sheetViews>
    <sheetView showGridLines="0" tabSelected="1" zoomScale="47" zoomScaleNormal="47" zoomScaleSheetLayoutView="42" zoomScalePageLayoutView="0" workbookViewId="0" topLeftCell="A16">
      <pane xSplit="7" ySplit="5" topLeftCell="H42" activePane="bottomRight" state="frozen"/>
      <selection pane="topLeft" activeCell="A16" sqref="A16"/>
      <selection pane="topRight" activeCell="H16" sqref="H16"/>
      <selection pane="bottomLeft" activeCell="A21" sqref="A21"/>
      <selection pane="bottomRight" activeCell="E47" sqref="E47:E49"/>
    </sheetView>
  </sheetViews>
  <sheetFormatPr defaultColWidth="11.421875" defaultRowHeight="12.75"/>
  <cols>
    <col min="1" max="1" width="2.7109375" style="1" customWidth="1"/>
    <col min="2" max="2" width="32.57421875" style="1" customWidth="1"/>
    <col min="3" max="3" width="26.140625" style="1" customWidth="1"/>
    <col min="4" max="4" width="22.57421875" style="1" customWidth="1"/>
    <col min="5" max="5" width="35.421875" style="1" customWidth="1"/>
    <col min="6" max="6" width="22.28125" style="1" customWidth="1"/>
    <col min="7" max="7" width="33.57421875" style="1" customWidth="1"/>
    <col min="8" max="31" width="2.8515625" style="1" customWidth="1"/>
    <col min="32" max="32" width="22.8515625" style="1" customWidth="1"/>
    <col min="33" max="33" width="27.421875" style="1" customWidth="1"/>
    <col min="34" max="34" width="17.00390625" style="1" customWidth="1"/>
    <col min="35" max="35" width="13.7109375" style="1" customWidth="1"/>
    <col min="36" max="36" width="15.8515625" style="1" customWidth="1"/>
    <col min="37" max="39" width="29.421875" style="1" customWidth="1"/>
    <col min="40" max="40" width="4.28125" style="1" customWidth="1"/>
    <col min="41" max="16384" width="11.421875" style="1" customWidth="1"/>
  </cols>
  <sheetData>
    <row r="1" ht="16.5"/>
    <row r="2" ht="16.5"/>
    <row r="3" ht="16.5"/>
    <row r="4" ht="16.5"/>
    <row r="5" ht="16.5"/>
    <row r="6" ht="16.5"/>
    <row r="7" ht="17.25" thickBot="1"/>
    <row r="8" spans="1:40" ht="19.5" customHeight="1" thickTop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49"/>
    </row>
    <row r="9" spans="1:40" ht="16.5">
      <c r="A9" s="4"/>
      <c r="B9" s="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0"/>
    </row>
    <row r="10" spans="1:40" ht="16.5">
      <c r="A10" s="4"/>
      <c r="B10" s="5" t="s">
        <v>48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0"/>
    </row>
    <row r="11" spans="1:40" ht="17.25" thickBot="1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50"/>
    </row>
    <row r="12" spans="1:40" ht="30" customHeight="1" thickBot="1">
      <c r="A12" s="6"/>
      <c r="B12" s="100" t="s">
        <v>0</v>
      </c>
      <c r="C12" s="101"/>
      <c r="D12" s="101"/>
      <c r="E12" s="102"/>
      <c r="F12" s="105" t="s">
        <v>22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6"/>
      <c r="AN12" s="50"/>
    </row>
    <row r="13" spans="1:40" ht="18" customHeight="1">
      <c r="A13" s="6"/>
      <c r="B13" s="7"/>
      <c r="C13" s="7"/>
      <c r="D13" s="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50"/>
    </row>
    <row r="14" spans="1:40" ht="23.25" customHeight="1">
      <c r="A14" s="6"/>
      <c r="B14" s="103" t="s">
        <v>1</v>
      </c>
      <c r="C14" s="103"/>
      <c r="D14" s="103"/>
      <c r="E14" s="104"/>
      <c r="F14" s="108" t="s">
        <v>23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50"/>
    </row>
    <row r="15" spans="1:40" ht="32.25" customHeight="1">
      <c r="A15" s="6"/>
      <c r="B15" s="103" t="s">
        <v>2</v>
      </c>
      <c r="C15" s="103"/>
      <c r="D15" s="103"/>
      <c r="E15" s="104"/>
      <c r="F15" s="116" t="s">
        <v>105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 t="s">
        <v>106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6" t="s">
        <v>45</v>
      </c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50"/>
    </row>
    <row r="16" spans="1:40" ht="18" customHeight="1">
      <c r="A16" s="6"/>
      <c r="B16" s="51"/>
      <c r="C16" s="51"/>
      <c r="D16" s="51"/>
      <c r="E16" s="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68"/>
      <c r="AL16" s="68"/>
      <c r="AM16" s="68"/>
      <c r="AN16" s="50"/>
    </row>
    <row r="17" spans="1:40" ht="12" customHeight="1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50"/>
    </row>
    <row r="18" spans="1:40" ht="24.75" customHeight="1">
      <c r="A18" s="9"/>
      <c r="B18" s="85" t="s">
        <v>6</v>
      </c>
      <c r="C18" s="85" t="s">
        <v>46</v>
      </c>
      <c r="D18" s="85" t="s">
        <v>5</v>
      </c>
      <c r="E18" s="85" t="s">
        <v>7</v>
      </c>
      <c r="F18" s="85" t="s">
        <v>47</v>
      </c>
      <c r="G18" s="85" t="s">
        <v>3</v>
      </c>
      <c r="H18" s="87" t="s">
        <v>66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85" t="s">
        <v>79</v>
      </c>
      <c r="AG18" s="85" t="s">
        <v>80</v>
      </c>
      <c r="AH18" s="87" t="s">
        <v>81</v>
      </c>
      <c r="AI18" s="88"/>
      <c r="AJ18" s="88"/>
      <c r="AK18" s="88"/>
      <c r="AL18" s="88"/>
      <c r="AM18" s="88"/>
      <c r="AN18" s="50"/>
    </row>
    <row r="19" spans="1:40" ht="47.25" customHeight="1">
      <c r="A19" s="9"/>
      <c r="B19" s="110"/>
      <c r="C19" s="112"/>
      <c r="D19" s="112"/>
      <c r="E19" s="112"/>
      <c r="F19" s="112"/>
      <c r="G19" s="113"/>
      <c r="H19" s="92" t="s">
        <v>67</v>
      </c>
      <c r="I19" s="93"/>
      <c r="J19" s="92" t="s">
        <v>68</v>
      </c>
      <c r="K19" s="93"/>
      <c r="L19" s="92" t="s">
        <v>69</v>
      </c>
      <c r="M19" s="93"/>
      <c r="N19" s="92" t="s">
        <v>70</v>
      </c>
      <c r="O19" s="93"/>
      <c r="P19" s="92" t="s">
        <v>71</v>
      </c>
      <c r="Q19" s="119"/>
      <c r="R19" s="92" t="s">
        <v>72</v>
      </c>
      <c r="S19" s="119"/>
      <c r="T19" s="92" t="s">
        <v>73</v>
      </c>
      <c r="U19" s="119"/>
      <c r="V19" s="92" t="s">
        <v>74</v>
      </c>
      <c r="W19" s="119"/>
      <c r="X19" s="92" t="s">
        <v>75</v>
      </c>
      <c r="Y19" s="119"/>
      <c r="Z19" s="92" t="s">
        <v>76</v>
      </c>
      <c r="AA19" s="119"/>
      <c r="AB19" s="92" t="s">
        <v>77</v>
      </c>
      <c r="AC19" s="119"/>
      <c r="AD19" s="92" t="s">
        <v>78</v>
      </c>
      <c r="AE19" s="119"/>
      <c r="AF19" s="115"/>
      <c r="AG19" s="86"/>
      <c r="AH19" s="62" t="s">
        <v>82</v>
      </c>
      <c r="AI19" s="89" t="s">
        <v>83</v>
      </c>
      <c r="AJ19" s="90"/>
      <c r="AK19" s="89" t="s">
        <v>84</v>
      </c>
      <c r="AL19" s="90"/>
      <c r="AM19" s="62" t="s">
        <v>85</v>
      </c>
      <c r="AN19" s="50"/>
    </row>
    <row r="20" spans="1:40" ht="19.5" customHeight="1">
      <c r="A20" s="6"/>
      <c r="B20" s="111"/>
      <c r="C20" s="86"/>
      <c r="D20" s="86"/>
      <c r="E20" s="86"/>
      <c r="F20" s="86"/>
      <c r="G20" s="114"/>
      <c r="H20" s="94"/>
      <c r="I20" s="95"/>
      <c r="J20" s="94"/>
      <c r="K20" s="95"/>
      <c r="L20" s="94"/>
      <c r="M20" s="95"/>
      <c r="N20" s="94"/>
      <c r="O20" s="95"/>
      <c r="P20" s="94"/>
      <c r="Q20" s="95"/>
      <c r="R20" s="94"/>
      <c r="S20" s="95"/>
      <c r="T20" s="94"/>
      <c r="U20" s="95"/>
      <c r="V20" s="94"/>
      <c r="W20" s="95"/>
      <c r="X20" s="94"/>
      <c r="Y20" s="95"/>
      <c r="Z20" s="94"/>
      <c r="AA20" s="95"/>
      <c r="AB20" s="94"/>
      <c r="AC20" s="95"/>
      <c r="AD20" s="94"/>
      <c r="AE20" s="95"/>
      <c r="AF20" s="111"/>
      <c r="AG20" s="63"/>
      <c r="AH20" s="64"/>
      <c r="AI20" s="65" t="s">
        <v>86</v>
      </c>
      <c r="AJ20" s="58" t="s">
        <v>87</v>
      </c>
      <c r="AK20" s="58" t="s">
        <v>88</v>
      </c>
      <c r="AL20" s="66" t="s">
        <v>85</v>
      </c>
      <c r="AM20" s="64"/>
      <c r="AN20" s="50"/>
    </row>
    <row r="21" spans="1:40" ht="44.25" customHeight="1">
      <c r="A21" s="6"/>
      <c r="B21" s="96" t="s">
        <v>24</v>
      </c>
      <c r="C21" s="120" t="s">
        <v>57</v>
      </c>
      <c r="D21" s="159"/>
      <c r="E21" s="192" t="s">
        <v>49</v>
      </c>
      <c r="F21" s="167">
        <v>1</v>
      </c>
      <c r="G21" s="48" t="s">
        <v>25</v>
      </c>
      <c r="H21" s="57"/>
      <c r="I21" s="57"/>
      <c r="J21" s="69"/>
      <c r="K21" s="69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96" t="s">
        <v>60</v>
      </c>
      <c r="AG21" s="131">
        <v>1776500000</v>
      </c>
      <c r="AH21" s="137"/>
      <c r="AI21" s="137"/>
      <c r="AJ21" s="124"/>
      <c r="AK21" s="124"/>
      <c r="AL21" s="124"/>
      <c r="AM21" s="124"/>
      <c r="AN21" s="50"/>
    </row>
    <row r="22" spans="1:40" ht="44.25" customHeight="1">
      <c r="A22" s="6"/>
      <c r="B22" s="96"/>
      <c r="C22" s="121"/>
      <c r="D22" s="113"/>
      <c r="E22" s="193"/>
      <c r="F22" s="168"/>
      <c r="G22" s="48" t="s">
        <v>26</v>
      </c>
      <c r="H22" s="57"/>
      <c r="I22" s="57"/>
      <c r="J22" s="57"/>
      <c r="K22" s="57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57"/>
      <c r="AF22" s="96"/>
      <c r="AG22" s="132"/>
      <c r="AH22" s="138"/>
      <c r="AI22" s="138"/>
      <c r="AJ22" s="125"/>
      <c r="AK22" s="125"/>
      <c r="AL22" s="125"/>
      <c r="AM22" s="125"/>
      <c r="AN22" s="50"/>
    </row>
    <row r="23" spans="1:40" ht="44.25" customHeight="1">
      <c r="A23" s="6"/>
      <c r="B23" s="96"/>
      <c r="C23" s="121"/>
      <c r="D23" s="113"/>
      <c r="E23" s="194"/>
      <c r="F23" s="169"/>
      <c r="G23" s="48" t="s">
        <v>27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69"/>
      <c r="AF23" s="96"/>
      <c r="AG23" s="132"/>
      <c r="AH23" s="138"/>
      <c r="AI23" s="138"/>
      <c r="AJ23" s="125"/>
      <c r="AK23" s="125"/>
      <c r="AL23" s="125"/>
      <c r="AM23" s="125"/>
      <c r="AN23" s="50"/>
    </row>
    <row r="24" spans="1:40" ht="39" customHeight="1">
      <c r="A24" s="6"/>
      <c r="B24" s="96"/>
      <c r="C24" s="121"/>
      <c r="D24" s="113"/>
      <c r="E24" s="192" t="s">
        <v>50</v>
      </c>
      <c r="F24" s="167">
        <v>0.95</v>
      </c>
      <c r="G24" s="48" t="s">
        <v>25</v>
      </c>
      <c r="H24" s="69"/>
      <c r="I24" s="69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96"/>
      <c r="AG24" s="132"/>
      <c r="AH24" s="138"/>
      <c r="AI24" s="138"/>
      <c r="AJ24" s="125"/>
      <c r="AK24" s="125"/>
      <c r="AL24" s="125"/>
      <c r="AM24" s="125"/>
      <c r="AN24" s="50"/>
    </row>
    <row r="25" spans="1:40" ht="51.75" customHeight="1">
      <c r="A25" s="6"/>
      <c r="B25" s="96"/>
      <c r="C25" s="121"/>
      <c r="D25" s="113"/>
      <c r="E25" s="193"/>
      <c r="F25" s="168"/>
      <c r="G25" s="48" t="s">
        <v>26</v>
      </c>
      <c r="H25" s="57"/>
      <c r="I25" s="57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57"/>
      <c r="AF25" s="96"/>
      <c r="AG25" s="132"/>
      <c r="AH25" s="138"/>
      <c r="AI25" s="138"/>
      <c r="AJ25" s="125"/>
      <c r="AK25" s="125"/>
      <c r="AL25" s="125"/>
      <c r="AM25" s="125"/>
      <c r="AN25" s="50"/>
    </row>
    <row r="26" spans="1:40" ht="59.25" customHeight="1">
      <c r="A26" s="6"/>
      <c r="B26" s="96"/>
      <c r="C26" s="121"/>
      <c r="D26" s="113"/>
      <c r="E26" s="194"/>
      <c r="F26" s="169"/>
      <c r="G26" s="48" t="s">
        <v>27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69"/>
      <c r="AE26" s="69"/>
      <c r="AF26" s="96"/>
      <c r="AG26" s="132"/>
      <c r="AH26" s="138"/>
      <c r="AI26" s="138"/>
      <c r="AJ26" s="125"/>
      <c r="AK26" s="125"/>
      <c r="AL26" s="125"/>
      <c r="AM26" s="125"/>
      <c r="AN26" s="50"/>
    </row>
    <row r="27" spans="1:40" ht="56.25" customHeight="1">
      <c r="A27" s="6"/>
      <c r="B27" s="96"/>
      <c r="C27" s="121"/>
      <c r="D27" s="113"/>
      <c r="E27" s="192" t="s">
        <v>51</v>
      </c>
      <c r="F27" s="167">
        <v>0.9</v>
      </c>
      <c r="G27" s="48" t="s">
        <v>25</v>
      </c>
      <c r="H27" s="57"/>
      <c r="I27" s="57"/>
      <c r="J27" s="57"/>
      <c r="K27" s="69"/>
      <c r="L27" s="69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96"/>
      <c r="AG27" s="132"/>
      <c r="AH27" s="138"/>
      <c r="AI27" s="138"/>
      <c r="AJ27" s="125"/>
      <c r="AK27" s="125"/>
      <c r="AL27" s="125"/>
      <c r="AM27" s="125"/>
      <c r="AN27" s="50"/>
    </row>
    <row r="28" spans="1:40" ht="56.25" customHeight="1">
      <c r="A28" s="6"/>
      <c r="B28" s="96"/>
      <c r="C28" s="121"/>
      <c r="D28" s="113"/>
      <c r="E28" s="193"/>
      <c r="F28" s="168"/>
      <c r="G28" s="48" t="s">
        <v>26</v>
      </c>
      <c r="H28" s="57"/>
      <c r="I28" s="57"/>
      <c r="J28" s="57"/>
      <c r="K28" s="57"/>
      <c r="L28" s="57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57"/>
      <c r="AE28" s="57"/>
      <c r="AF28" s="96"/>
      <c r="AG28" s="132"/>
      <c r="AH28" s="138"/>
      <c r="AI28" s="138"/>
      <c r="AJ28" s="125"/>
      <c r="AK28" s="125"/>
      <c r="AL28" s="125"/>
      <c r="AM28" s="125"/>
      <c r="AN28" s="50"/>
    </row>
    <row r="29" spans="1:40" ht="56.25" customHeight="1">
      <c r="A29" s="6"/>
      <c r="B29" s="96"/>
      <c r="C29" s="122"/>
      <c r="D29" s="113"/>
      <c r="E29" s="194"/>
      <c r="F29" s="169"/>
      <c r="G29" s="48" t="s">
        <v>27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69"/>
      <c r="AE29" s="69"/>
      <c r="AF29" s="96"/>
      <c r="AG29" s="133"/>
      <c r="AH29" s="139"/>
      <c r="AI29" s="139"/>
      <c r="AJ29" s="126"/>
      <c r="AK29" s="126"/>
      <c r="AL29" s="126"/>
      <c r="AM29" s="126"/>
      <c r="AN29" s="50"/>
    </row>
    <row r="30" spans="1:40" ht="56.25" customHeight="1">
      <c r="A30" s="6"/>
      <c r="B30" s="96"/>
      <c r="C30" s="192" t="s">
        <v>58</v>
      </c>
      <c r="D30" s="113"/>
      <c r="E30" s="198" t="s">
        <v>107</v>
      </c>
      <c r="F30" s="195">
        <v>2</v>
      </c>
      <c r="G30" s="57" t="s">
        <v>25</v>
      </c>
      <c r="H30" s="57"/>
      <c r="I30" s="57"/>
      <c r="J30" s="57"/>
      <c r="K30" s="57"/>
      <c r="L30" s="69"/>
      <c r="M30" s="6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96"/>
      <c r="AG30" s="134">
        <v>50000000</v>
      </c>
      <c r="AH30" s="186"/>
      <c r="AI30" s="186"/>
      <c r="AJ30" s="151"/>
      <c r="AK30" s="151"/>
      <c r="AL30" s="151"/>
      <c r="AM30" s="151"/>
      <c r="AN30" s="50"/>
    </row>
    <row r="31" spans="1:40" ht="56.25" customHeight="1">
      <c r="A31" s="6"/>
      <c r="B31" s="96"/>
      <c r="C31" s="193"/>
      <c r="D31" s="113"/>
      <c r="E31" s="199"/>
      <c r="F31" s="196"/>
      <c r="G31" s="57" t="s">
        <v>26</v>
      </c>
      <c r="H31" s="57"/>
      <c r="I31" s="57"/>
      <c r="J31" s="57"/>
      <c r="K31" s="57"/>
      <c r="L31" s="57"/>
      <c r="M31" s="57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57"/>
      <c r="AE31" s="57"/>
      <c r="AF31" s="96"/>
      <c r="AG31" s="135"/>
      <c r="AH31" s="187"/>
      <c r="AI31" s="187"/>
      <c r="AJ31" s="152"/>
      <c r="AK31" s="152"/>
      <c r="AL31" s="152"/>
      <c r="AM31" s="152"/>
      <c r="AN31" s="50"/>
    </row>
    <row r="32" spans="1:40" ht="56.25" customHeight="1">
      <c r="A32" s="6"/>
      <c r="B32" s="96"/>
      <c r="C32" s="194"/>
      <c r="D32" s="113"/>
      <c r="E32" s="200"/>
      <c r="F32" s="197"/>
      <c r="G32" s="57" t="s">
        <v>27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69"/>
      <c r="AE32" s="69"/>
      <c r="AF32" s="96"/>
      <c r="AG32" s="136"/>
      <c r="AH32" s="188"/>
      <c r="AI32" s="188"/>
      <c r="AJ32" s="153"/>
      <c r="AK32" s="153"/>
      <c r="AL32" s="153"/>
      <c r="AM32" s="153"/>
      <c r="AN32" s="50"/>
    </row>
    <row r="33" spans="1:40" ht="39.75" customHeight="1">
      <c r="A33" s="6"/>
      <c r="B33" s="96"/>
      <c r="C33" s="140" t="s">
        <v>59</v>
      </c>
      <c r="D33" s="113"/>
      <c r="E33" s="160" t="s">
        <v>52</v>
      </c>
      <c r="F33" s="161">
        <v>0.95</v>
      </c>
      <c r="G33" s="57" t="s">
        <v>25</v>
      </c>
      <c r="H33" s="57"/>
      <c r="I33" s="79"/>
      <c r="J33" s="79"/>
      <c r="K33" s="69"/>
      <c r="L33" s="69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96"/>
      <c r="AG33" s="148">
        <v>50000000</v>
      </c>
      <c r="AH33" s="144"/>
      <c r="AI33" s="145"/>
      <c r="AJ33" s="127"/>
      <c r="AK33" s="127"/>
      <c r="AL33" s="127"/>
      <c r="AM33" s="127"/>
      <c r="AN33" s="50"/>
    </row>
    <row r="34" spans="1:40" ht="39.75" customHeight="1">
      <c r="A34" s="6"/>
      <c r="B34" s="96"/>
      <c r="C34" s="140"/>
      <c r="D34" s="113"/>
      <c r="E34" s="160"/>
      <c r="F34" s="162"/>
      <c r="G34" s="57" t="s">
        <v>26</v>
      </c>
      <c r="H34" s="57"/>
      <c r="I34" s="57"/>
      <c r="J34" s="57"/>
      <c r="K34" s="57"/>
      <c r="L34" s="5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57"/>
      <c r="AE34" s="57"/>
      <c r="AF34" s="96"/>
      <c r="AG34" s="148"/>
      <c r="AH34" s="144"/>
      <c r="AI34" s="146"/>
      <c r="AJ34" s="127"/>
      <c r="AK34" s="127"/>
      <c r="AL34" s="127"/>
      <c r="AM34" s="127"/>
      <c r="AN34" s="50"/>
    </row>
    <row r="35" spans="1:40" ht="39.75" customHeight="1">
      <c r="A35" s="6"/>
      <c r="B35" s="96"/>
      <c r="C35" s="140"/>
      <c r="D35" s="114"/>
      <c r="E35" s="160"/>
      <c r="F35" s="163"/>
      <c r="G35" s="57" t="s">
        <v>27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69"/>
      <c r="AE35" s="69"/>
      <c r="AF35" s="96"/>
      <c r="AG35" s="148"/>
      <c r="AH35" s="144"/>
      <c r="AI35" s="147"/>
      <c r="AJ35" s="127"/>
      <c r="AK35" s="127"/>
      <c r="AL35" s="127"/>
      <c r="AM35" s="127"/>
      <c r="AN35" s="50"/>
    </row>
    <row r="36" spans="1:40" ht="18.75" customHeight="1">
      <c r="A36" s="6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50"/>
    </row>
    <row r="37" spans="1:40" ht="39" customHeight="1">
      <c r="A37" s="6"/>
      <c r="B37" s="96" t="s">
        <v>28</v>
      </c>
      <c r="C37" s="189" t="s">
        <v>61</v>
      </c>
      <c r="D37" s="96"/>
      <c r="E37" s="189" t="s">
        <v>54</v>
      </c>
      <c r="F37" s="164">
        <v>2</v>
      </c>
      <c r="G37" s="10" t="s">
        <v>25</v>
      </c>
      <c r="H37" s="57"/>
      <c r="I37" s="69"/>
      <c r="J37" s="69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96" t="s">
        <v>37</v>
      </c>
      <c r="AG37" s="154">
        <f>100000000+100000000</f>
        <v>200000000</v>
      </c>
      <c r="AH37" s="141"/>
      <c r="AI37" s="141"/>
      <c r="AJ37" s="143"/>
      <c r="AK37" s="128"/>
      <c r="AL37" s="128"/>
      <c r="AM37" s="128"/>
      <c r="AN37" s="50"/>
    </row>
    <row r="38" spans="1:40" ht="36">
      <c r="A38" s="6"/>
      <c r="B38" s="96"/>
      <c r="C38" s="190"/>
      <c r="D38" s="96"/>
      <c r="E38" s="190"/>
      <c r="F38" s="165"/>
      <c r="G38" s="10" t="s">
        <v>26</v>
      </c>
      <c r="H38" s="57"/>
      <c r="I38" s="57"/>
      <c r="J38" s="57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57"/>
      <c r="AE38" s="57"/>
      <c r="AF38" s="96"/>
      <c r="AG38" s="155"/>
      <c r="AH38" s="142"/>
      <c r="AI38" s="142"/>
      <c r="AJ38" s="143"/>
      <c r="AK38" s="129"/>
      <c r="AL38" s="129"/>
      <c r="AM38" s="129"/>
      <c r="AN38" s="50"/>
    </row>
    <row r="39" spans="1:40" ht="57" customHeight="1">
      <c r="A39" s="6"/>
      <c r="B39" s="96"/>
      <c r="C39" s="190"/>
      <c r="D39" s="96"/>
      <c r="E39" s="191"/>
      <c r="F39" s="166"/>
      <c r="G39" s="10" t="s">
        <v>27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69"/>
      <c r="AE39" s="69"/>
      <c r="AF39" s="96"/>
      <c r="AG39" s="155"/>
      <c r="AH39" s="142"/>
      <c r="AI39" s="142"/>
      <c r="AJ39" s="143"/>
      <c r="AK39" s="130"/>
      <c r="AL39" s="130"/>
      <c r="AM39" s="130"/>
      <c r="AN39" s="50"/>
    </row>
    <row r="40" spans="1:40" ht="46.5" customHeight="1">
      <c r="A40" s="6"/>
      <c r="B40" s="96"/>
      <c r="C40" s="190"/>
      <c r="D40" s="96"/>
      <c r="E40" s="190" t="s">
        <v>55</v>
      </c>
      <c r="F40" s="164">
        <v>1</v>
      </c>
      <c r="G40" s="10" t="s">
        <v>25</v>
      </c>
      <c r="H40" s="57"/>
      <c r="I40" s="57"/>
      <c r="J40" s="57"/>
      <c r="K40" s="57"/>
      <c r="L40" s="57"/>
      <c r="M40" s="57"/>
      <c r="N40" s="69"/>
      <c r="O40" s="69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96"/>
      <c r="AG40" s="155"/>
      <c r="AH40" s="83"/>
      <c r="AI40" s="83"/>
      <c r="AJ40" s="99"/>
      <c r="AK40" s="128"/>
      <c r="AL40" s="128"/>
      <c r="AM40" s="128"/>
      <c r="AN40" s="50"/>
    </row>
    <row r="41" spans="1:40" ht="37.5" customHeight="1">
      <c r="A41" s="6"/>
      <c r="B41" s="96"/>
      <c r="C41" s="190"/>
      <c r="D41" s="96"/>
      <c r="E41" s="190"/>
      <c r="F41" s="165"/>
      <c r="G41" s="10" t="s">
        <v>26</v>
      </c>
      <c r="H41" s="57"/>
      <c r="I41" s="57"/>
      <c r="J41" s="57"/>
      <c r="K41" s="57"/>
      <c r="L41" s="57"/>
      <c r="M41" s="57"/>
      <c r="N41" s="57"/>
      <c r="O41" s="57"/>
      <c r="P41" s="69"/>
      <c r="Q41" s="69"/>
      <c r="R41" s="69"/>
      <c r="S41" s="69"/>
      <c r="T41" s="69"/>
      <c r="U41" s="69"/>
      <c r="V41" s="69"/>
      <c r="W41" s="69"/>
      <c r="X41" s="57"/>
      <c r="Y41" s="57"/>
      <c r="Z41" s="57"/>
      <c r="AA41" s="57"/>
      <c r="AB41" s="57"/>
      <c r="AC41" s="57"/>
      <c r="AD41" s="57"/>
      <c r="AE41" s="57"/>
      <c r="AF41" s="96"/>
      <c r="AG41" s="155"/>
      <c r="AH41" s="84"/>
      <c r="AI41" s="84"/>
      <c r="AJ41" s="99"/>
      <c r="AK41" s="129"/>
      <c r="AL41" s="129"/>
      <c r="AM41" s="129"/>
      <c r="AN41" s="50"/>
    </row>
    <row r="42" spans="1:40" ht="36">
      <c r="A42" s="6"/>
      <c r="B42" s="96"/>
      <c r="C42" s="191"/>
      <c r="D42" s="96"/>
      <c r="E42" s="191"/>
      <c r="F42" s="166"/>
      <c r="G42" s="10" t="s">
        <v>27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69"/>
      <c r="Y42" s="69"/>
      <c r="Z42" s="57"/>
      <c r="AA42" s="57"/>
      <c r="AB42" s="57"/>
      <c r="AC42" s="57"/>
      <c r="AD42" s="57"/>
      <c r="AE42" s="57"/>
      <c r="AF42" s="96"/>
      <c r="AG42" s="156"/>
      <c r="AH42" s="84"/>
      <c r="AI42" s="84"/>
      <c r="AJ42" s="99"/>
      <c r="AK42" s="130"/>
      <c r="AL42" s="130"/>
      <c r="AM42" s="130"/>
      <c r="AN42" s="50"/>
    </row>
    <row r="43" spans="1:40" ht="16.5">
      <c r="A43" s="6"/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50"/>
    </row>
    <row r="44" spans="1:40" s="45" customFormat="1" ht="68.25" customHeight="1">
      <c r="A44" s="52"/>
      <c r="B44" s="124" t="s">
        <v>53</v>
      </c>
      <c r="C44" s="173" t="s">
        <v>62</v>
      </c>
      <c r="D44" s="179"/>
      <c r="E44" s="149" t="s">
        <v>64</v>
      </c>
      <c r="F44" s="184">
        <v>1</v>
      </c>
      <c r="G44" s="57" t="s">
        <v>25</v>
      </c>
      <c r="H44" s="69"/>
      <c r="I44" s="69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80" t="s">
        <v>65</v>
      </c>
      <c r="AG44" s="176">
        <f>52860804+30000000+100000000</f>
        <v>182860804</v>
      </c>
      <c r="AH44" s="81"/>
      <c r="AI44" s="81"/>
      <c r="AJ44" s="81"/>
      <c r="AK44" s="80"/>
      <c r="AL44" s="80"/>
      <c r="AM44" s="80"/>
      <c r="AN44" s="53"/>
    </row>
    <row r="45" spans="1:40" s="45" customFormat="1" ht="68.25" customHeight="1">
      <c r="A45" s="52"/>
      <c r="B45" s="125"/>
      <c r="C45" s="174"/>
      <c r="D45" s="180"/>
      <c r="E45" s="149"/>
      <c r="F45" s="184"/>
      <c r="G45" s="57" t="s">
        <v>26</v>
      </c>
      <c r="H45" s="57"/>
      <c r="I45" s="57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57"/>
      <c r="AE45" s="57"/>
      <c r="AF45" s="81"/>
      <c r="AG45" s="177"/>
      <c r="AH45" s="81"/>
      <c r="AI45" s="81"/>
      <c r="AJ45" s="81"/>
      <c r="AK45" s="81"/>
      <c r="AL45" s="81"/>
      <c r="AM45" s="81"/>
      <c r="AN45" s="53"/>
    </row>
    <row r="46" spans="1:40" s="45" customFormat="1" ht="68.25" customHeight="1">
      <c r="A46" s="52"/>
      <c r="B46" s="125"/>
      <c r="C46" s="175"/>
      <c r="D46" s="180"/>
      <c r="E46" s="150"/>
      <c r="F46" s="185"/>
      <c r="G46" s="57" t="s">
        <v>27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69"/>
      <c r="AD46" s="69"/>
      <c r="AE46" s="57"/>
      <c r="AF46" s="81"/>
      <c r="AG46" s="178"/>
      <c r="AH46" s="82"/>
      <c r="AI46" s="82"/>
      <c r="AJ46" s="82"/>
      <c r="AK46" s="82"/>
      <c r="AL46" s="82"/>
      <c r="AM46" s="82"/>
      <c r="AN46" s="53"/>
    </row>
    <row r="47" spans="1:40" s="45" customFormat="1" ht="68.25" customHeight="1">
      <c r="A47" s="52"/>
      <c r="B47" s="125"/>
      <c r="C47" s="173" t="s">
        <v>108</v>
      </c>
      <c r="D47" s="180"/>
      <c r="E47" s="182" t="s">
        <v>109</v>
      </c>
      <c r="F47" s="123">
        <v>1</v>
      </c>
      <c r="G47" s="57" t="s">
        <v>25</v>
      </c>
      <c r="H47" s="57"/>
      <c r="I47" s="57"/>
      <c r="J47" s="69"/>
      <c r="K47" s="69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81"/>
      <c r="AG47" s="183">
        <v>50000000</v>
      </c>
      <c r="AH47" s="80"/>
      <c r="AI47" s="80"/>
      <c r="AJ47" s="80"/>
      <c r="AK47" s="80"/>
      <c r="AL47" s="80"/>
      <c r="AM47" s="80"/>
      <c r="AN47" s="53"/>
    </row>
    <row r="48" spans="1:40" s="45" customFormat="1" ht="68.25" customHeight="1">
      <c r="A48" s="52"/>
      <c r="B48" s="125"/>
      <c r="C48" s="174"/>
      <c r="D48" s="180"/>
      <c r="E48" s="182"/>
      <c r="F48" s="123"/>
      <c r="G48" s="57" t="s">
        <v>26</v>
      </c>
      <c r="H48" s="57"/>
      <c r="I48" s="57"/>
      <c r="J48" s="57"/>
      <c r="K48" s="57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57"/>
      <c r="AE48" s="57"/>
      <c r="AF48" s="81"/>
      <c r="AG48" s="183"/>
      <c r="AH48" s="81"/>
      <c r="AI48" s="81"/>
      <c r="AJ48" s="81"/>
      <c r="AK48" s="81"/>
      <c r="AL48" s="81"/>
      <c r="AM48" s="81"/>
      <c r="AN48" s="53"/>
    </row>
    <row r="49" spans="1:40" s="45" customFormat="1" ht="68.25" customHeight="1">
      <c r="A49" s="52"/>
      <c r="B49" s="125"/>
      <c r="C49" s="175"/>
      <c r="D49" s="180"/>
      <c r="E49" s="182"/>
      <c r="F49" s="123"/>
      <c r="G49" s="57" t="s">
        <v>27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69"/>
      <c r="AE49" s="69"/>
      <c r="AF49" s="81"/>
      <c r="AG49" s="183"/>
      <c r="AH49" s="82"/>
      <c r="AI49" s="82"/>
      <c r="AJ49" s="82"/>
      <c r="AK49" s="82"/>
      <c r="AL49" s="82"/>
      <c r="AM49" s="82"/>
      <c r="AN49" s="53"/>
    </row>
    <row r="50" spans="1:40" s="45" customFormat="1" ht="68.25" customHeight="1">
      <c r="A50" s="52"/>
      <c r="B50" s="125"/>
      <c r="C50" s="173" t="s">
        <v>63</v>
      </c>
      <c r="D50" s="180"/>
      <c r="E50" s="149" t="s">
        <v>63</v>
      </c>
      <c r="F50" s="184">
        <v>1</v>
      </c>
      <c r="G50" s="57" t="s">
        <v>25</v>
      </c>
      <c r="H50" s="57"/>
      <c r="I50" s="57"/>
      <c r="J50" s="57"/>
      <c r="K50" s="57"/>
      <c r="L50" s="69"/>
      <c r="M50" s="69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81"/>
      <c r="AG50" s="177">
        <f>100000000+50000000</f>
        <v>150000000</v>
      </c>
      <c r="AH50" s="172"/>
      <c r="AI50" s="172"/>
      <c r="AJ50" s="172"/>
      <c r="AK50" s="80"/>
      <c r="AL50" s="80"/>
      <c r="AM50" s="80"/>
      <c r="AN50" s="53"/>
    </row>
    <row r="51" spans="1:40" s="45" customFormat="1" ht="68.25" customHeight="1">
      <c r="A51" s="52"/>
      <c r="B51" s="125"/>
      <c r="C51" s="174"/>
      <c r="D51" s="180"/>
      <c r="E51" s="149"/>
      <c r="F51" s="184"/>
      <c r="G51" s="57" t="s">
        <v>26</v>
      </c>
      <c r="H51" s="57"/>
      <c r="I51" s="57"/>
      <c r="J51" s="57"/>
      <c r="K51" s="57"/>
      <c r="L51" s="57"/>
      <c r="M51" s="57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57"/>
      <c r="AF51" s="81"/>
      <c r="AG51" s="177"/>
      <c r="AH51" s="172"/>
      <c r="AI51" s="172"/>
      <c r="AJ51" s="172"/>
      <c r="AK51" s="81"/>
      <c r="AL51" s="81"/>
      <c r="AM51" s="81"/>
      <c r="AN51" s="53"/>
    </row>
    <row r="52" spans="1:40" s="45" customFormat="1" ht="68.25" customHeight="1">
      <c r="A52" s="52"/>
      <c r="B52" s="126"/>
      <c r="C52" s="175"/>
      <c r="D52" s="181"/>
      <c r="E52" s="150"/>
      <c r="F52" s="185"/>
      <c r="G52" s="57" t="s">
        <v>27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9"/>
      <c r="AF52" s="82"/>
      <c r="AG52" s="178"/>
      <c r="AH52" s="172"/>
      <c r="AI52" s="172"/>
      <c r="AJ52" s="172"/>
      <c r="AK52" s="82"/>
      <c r="AL52" s="82"/>
      <c r="AM52" s="82"/>
      <c r="AN52" s="53"/>
    </row>
    <row r="53" spans="1:40" ht="18.75" customHeight="1">
      <c r="A53" s="6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50"/>
    </row>
    <row r="54" spans="1:40" ht="17.25" thickBo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6"/>
    </row>
    <row r="55" ht="17.25" thickTop="1"/>
    <row r="57" ht="16.5">
      <c r="AG57" s="60"/>
    </row>
    <row r="58" ht="18.75">
      <c r="AG58" s="61"/>
    </row>
  </sheetData>
  <sheetProtection/>
  <mergeCells count="128">
    <mergeCell ref="C50:C52"/>
    <mergeCell ref="E50:E52"/>
    <mergeCell ref="F50:F52"/>
    <mergeCell ref="AJ47:AJ49"/>
    <mergeCell ref="AI47:AI49"/>
    <mergeCell ref="AG50:AG52"/>
    <mergeCell ref="AH50:AH52"/>
    <mergeCell ref="AH30:AH32"/>
    <mergeCell ref="B21:B35"/>
    <mergeCell ref="D37:D42"/>
    <mergeCell ref="B37:B42"/>
    <mergeCell ref="C37:C42"/>
    <mergeCell ref="C30:C32"/>
    <mergeCell ref="F30:F32"/>
    <mergeCell ref="AI30:AI32"/>
    <mergeCell ref="E37:E39"/>
    <mergeCell ref="E40:E42"/>
    <mergeCell ref="E21:E23"/>
    <mergeCell ref="E24:E26"/>
    <mergeCell ref="E27:E29"/>
    <mergeCell ref="F44:F46"/>
    <mergeCell ref="E30:E32"/>
    <mergeCell ref="F40:F42"/>
    <mergeCell ref="F21:F23"/>
    <mergeCell ref="F24:F26"/>
    <mergeCell ref="F27:F29"/>
    <mergeCell ref="Z19:AA20"/>
    <mergeCell ref="B53:AM53"/>
    <mergeCell ref="AK47:AK49"/>
    <mergeCell ref="AL47:AL49"/>
    <mergeCell ref="AM47:AM49"/>
    <mergeCell ref="AL50:AL52"/>
    <mergeCell ref="AM50:AM52"/>
    <mergeCell ref="AB19:AC20"/>
    <mergeCell ref="AD19:AE20"/>
    <mergeCell ref="AI50:AI52"/>
    <mergeCell ref="AJ50:AJ52"/>
    <mergeCell ref="B44:B52"/>
    <mergeCell ref="C44:C46"/>
    <mergeCell ref="AG44:AG46"/>
    <mergeCell ref="C47:C49"/>
    <mergeCell ref="D44:D52"/>
    <mergeCell ref="E47:E49"/>
    <mergeCell ref="AG47:AG49"/>
    <mergeCell ref="AH47:AH49"/>
    <mergeCell ref="AK50:AK52"/>
    <mergeCell ref="E33:E35"/>
    <mergeCell ref="F33:F35"/>
    <mergeCell ref="AF21:AF35"/>
    <mergeCell ref="AL21:AL29"/>
    <mergeCell ref="AM21:AM29"/>
    <mergeCell ref="AL33:AL35"/>
    <mergeCell ref="AM30:AM32"/>
    <mergeCell ref="AL37:AL39"/>
    <mergeCell ref="AM37:AM39"/>
    <mergeCell ref="AM33:AM35"/>
    <mergeCell ref="F37:F39"/>
    <mergeCell ref="F47:F49"/>
    <mergeCell ref="AF44:AF52"/>
    <mergeCell ref="X19:Y20"/>
    <mergeCell ref="AJ21:AJ29"/>
    <mergeCell ref="AK21:AK29"/>
    <mergeCell ref="AK33:AK35"/>
    <mergeCell ref="AK37:AK39"/>
    <mergeCell ref="AG21:AG29"/>
    <mergeCell ref="AG30:AG32"/>
    <mergeCell ref="AH21:AH29"/>
    <mergeCell ref="AI21:AI29"/>
    <mergeCell ref="AH37:AH39"/>
    <mergeCell ref="AI37:AI39"/>
    <mergeCell ref="AJ37:AJ39"/>
    <mergeCell ref="AH33:AH35"/>
    <mergeCell ref="AI33:AI35"/>
    <mergeCell ref="AJ33:AJ35"/>
    <mergeCell ref="AG33:AG35"/>
    <mergeCell ref="AJ30:AJ32"/>
    <mergeCell ref="AG37:AG42"/>
    <mergeCell ref="B36:AM36"/>
    <mergeCell ref="AK30:AK32"/>
    <mergeCell ref="AL30:AL32"/>
    <mergeCell ref="AK40:AK42"/>
    <mergeCell ref="B12:E12"/>
    <mergeCell ref="B14:E14"/>
    <mergeCell ref="F12:AM12"/>
    <mergeCell ref="E13:AM13"/>
    <mergeCell ref="F14:AM14"/>
    <mergeCell ref="B15:E15"/>
    <mergeCell ref="F16:AJ16"/>
    <mergeCell ref="B18:B20"/>
    <mergeCell ref="C18:C20"/>
    <mergeCell ref="D18:D20"/>
    <mergeCell ref="E18:E20"/>
    <mergeCell ref="F18:F20"/>
    <mergeCell ref="G18:G20"/>
    <mergeCell ref="AF18:AF20"/>
    <mergeCell ref="F15:Q15"/>
    <mergeCell ref="R15:AA15"/>
    <mergeCell ref="AB15:AM15"/>
    <mergeCell ref="L19:M20"/>
    <mergeCell ref="N19:O20"/>
    <mergeCell ref="P19:Q20"/>
    <mergeCell ref="R19:S20"/>
    <mergeCell ref="T19:U20"/>
    <mergeCell ref="V19:W20"/>
    <mergeCell ref="AL44:AL46"/>
    <mergeCell ref="AM44:AM46"/>
    <mergeCell ref="AH40:AH42"/>
    <mergeCell ref="AI40:AI42"/>
    <mergeCell ref="AG18:AG19"/>
    <mergeCell ref="AH18:AM18"/>
    <mergeCell ref="AI19:AJ19"/>
    <mergeCell ref="AK19:AL19"/>
    <mergeCell ref="H18:AE18"/>
    <mergeCell ref="H19:I20"/>
    <mergeCell ref="J19:K20"/>
    <mergeCell ref="AF37:AF42"/>
    <mergeCell ref="B43:AM43"/>
    <mergeCell ref="AK44:AK46"/>
    <mergeCell ref="AJ40:AJ42"/>
    <mergeCell ref="AJ44:AJ46"/>
    <mergeCell ref="AH44:AH46"/>
    <mergeCell ref="AI44:AI46"/>
    <mergeCell ref="C21:C29"/>
    <mergeCell ref="C33:C35"/>
    <mergeCell ref="E44:E46"/>
    <mergeCell ref="AL40:AL42"/>
    <mergeCell ref="AM40:AM42"/>
    <mergeCell ref="D21:D35"/>
  </mergeCells>
  <printOptions horizontalCentered="1"/>
  <pageMargins left="0.65" right="0.37" top="0.1968503937007874" bottom="0.1968503937007874" header="0" footer="0"/>
  <pageSetup horizontalDpi="120" verticalDpi="120" orientation="landscape" paperSize="5" scale="37" r:id="rId5"/>
  <rowBreaks count="1" manualBreakCount="1">
    <brk id="42" max="39" man="1"/>
  </rowBreaks>
  <drawing r:id="rId4"/>
  <legacyDrawing r:id="rId3"/>
  <oleObjects>
    <oleObject progId="" shapeId="1295085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view="pageBreakPreview" zoomScale="60" zoomScaleNormal="58" zoomScalePageLayoutView="0" workbookViewId="0" topLeftCell="A15">
      <selection activeCell="B25" sqref="B25"/>
    </sheetView>
  </sheetViews>
  <sheetFormatPr defaultColWidth="11.421875" defaultRowHeight="12.75"/>
  <cols>
    <col min="1" max="1" width="2.7109375" style="14" customWidth="1"/>
    <col min="2" max="2" width="43.7109375" style="14" customWidth="1"/>
    <col min="3" max="3" width="33.140625" style="14" customWidth="1"/>
    <col min="4" max="4" width="39.00390625" style="14" customWidth="1"/>
    <col min="5" max="5" width="20.28125" style="14" customWidth="1"/>
    <col min="6" max="9" width="3.140625" style="14" customWidth="1"/>
    <col min="10" max="11" width="3.8515625" style="14" customWidth="1"/>
    <col min="12" max="29" width="3.140625" style="14" customWidth="1"/>
    <col min="30" max="30" width="11.421875" style="14" customWidth="1"/>
    <col min="31" max="31" width="16.00390625" style="14" customWidth="1"/>
    <col min="32" max="32" width="11.8515625" style="14" customWidth="1"/>
    <col min="33" max="33" width="12.28125" style="14" customWidth="1"/>
    <col min="34" max="34" width="10.140625" style="14" customWidth="1"/>
    <col min="35" max="35" width="10.28125" style="14" customWidth="1"/>
    <col min="36" max="36" width="5.00390625" style="14" customWidth="1"/>
    <col min="37" max="37" width="2.00390625" style="14" customWidth="1"/>
    <col min="38" max="16384" width="11.421875" style="14" customWidth="1"/>
  </cols>
  <sheetData>
    <row r="1" ht="18.75" thickBot="1">
      <c r="AK1" s="32" t="s">
        <v>21</v>
      </c>
    </row>
    <row r="2" spans="1:37" ht="19.5" customHeight="1" thickTop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</row>
    <row r="3" spans="1:37" ht="18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7"/>
    </row>
    <row r="4" spans="1:37" ht="37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7"/>
    </row>
    <row r="5" spans="1:37" ht="18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7"/>
    </row>
    <row r="6" spans="1:37" ht="18">
      <c r="A6" s="15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"/>
    </row>
    <row r="7" spans="1:39" ht="18">
      <c r="A7" s="15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7"/>
      <c r="AM7" s="33"/>
    </row>
    <row r="8" spans="1:37" ht="18">
      <c r="A8" s="15" t="s">
        <v>56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1:37" ht="18.75" thickBot="1">
      <c r="A9" s="2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9"/>
    </row>
    <row r="10" spans="1:37" ht="34.5" customHeight="1" thickBot="1">
      <c r="A10" s="21"/>
      <c r="B10" s="22" t="s">
        <v>8</v>
      </c>
      <c r="C10" s="105" t="s">
        <v>29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7"/>
    </row>
    <row r="11" spans="1:39" ht="36" customHeight="1">
      <c r="A11" s="21"/>
      <c r="B11" s="23" t="s">
        <v>9</v>
      </c>
      <c r="C11" s="116" t="s">
        <v>30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67"/>
      <c r="AK11" s="24"/>
      <c r="AL11" s="78"/>
      <c r="AM11" s="78"/>
    </row>
    <row r="12" spans="1:37" ht="6.75" customHeight="1">
      <c r="A12" s="21"/>
      <c r="AK12" s="24"/>
    </row>
    <row r="13" spans="1:37" ht="27" customHeight="1">
      <c r="A13" s="21"/>
      <c r="AK13" s="24"/>
    </row>
    <row r="14" spans="1:37" ht="18" customHeight="1">
      <c r="A14" s="25"/>
      <c r="B14" s="206" t="s">
        <v>13</v>
      </c>
      <c r="C14" s="206" t="s">
        <v>14</v>
      </c>
      <c r="D14" s="206" t="s">
        <v>10</v>
      </c>
      <c r="E14" s="206" t="s">
        <v>11</v>
      </c>
      <c r="F14" s="212" t="s">
        <v>89</v>
      </c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4"/>
      <c r="AD14" s="207" t="s">
        <v>102</v>
      </c>
      <c r="AE14" s="222" t="s">
        <v>103</v>
      </c>
      <c r="AF14" s="213"/>
      <c r="AG14" s="213"/>
      <c r="AH14" s="213"/>
      <c r="AI14" s="214"/>
      <c r="AJ14" s="73"/>
      <c r="AK14" s="26"/>
    </row>
    <row r="15" spans="1:37" ht="36">
      <c r="A15" s="25"/>
      <c r="B15" s="206"/>
      <c r="C15" s="206"/>
      <c r="D15" s="160"/>
      <c r="E15" s="160"/>
      <c r="F15" s="212" t="s">
        <v>90</v>
      </c>
      <c r="G15" s="214"/>
      <c r="H15" s="212" t="s">
        <v>91</v>
      </c>
      <c r="I15" s="214"/>
      <c r="J15" s="212" t="s">
        <v>92</v>
      </c>
      <c r="K15" s="214"/>
      <c r="L15" s="212" t="s">
        <v>93</v>
      </c>
      <c r="M15" s="214"/>
      <c r="N15" s="212" t="s">
        <v>94</v>
      </c>
      <c r="O15" s="214"/>
      <c r="P15" s="212" t="s">
        <v>95</v>
      </c>
      <c r="Q15" s="214"/>
      <c r="R15" s="212" t="s">
        <v>96</v>
      </c>
      <c r="S15" s="214"/>
      <c r="T15" s="212" t="s">
        <v>97</v>
      </c>
      <c r="U15" s="214"/>
      <c r="V15" s="212" t="s">
        <v>98</v>
      </c>
      <c r="W15" s="214"/>
      <c r="X15" s="212" t="s">
        <v>99</v>
      </c>
      <c r="Y15" s="214"/>
      <c r="Z15" s="212" t="s">
        <v>100</v>
      </c>
      <c r="AA15" s="214"/>
      <c r="AB15" s="212" t="s">
        <v>101</v>
      </c>
      <c r="AC15" s="218"/>
      <c r="AD15" s="208"/>
      <c r="AE15" s="70" t="s">
        <v>104</v>
      </c>
      <c r="AF15" s="59" t="s">
        <v>86</v>
      </c>
      <c r="AG15" s="59" t="s">
        <v>87</v>
      </c>
      <c r="AH15" s="59" t="s">
        <v>84</v>
      </c>
      <c r="AI15" s="71" t="s">
        <v>85</v>
      </c>
      <c r="AJ15" s="74"/>
      <c r="AK15" s="26"/>
    </row>
    <row r="16" spans="1:37" ht="54" customHeight="1">
      <c r="A16" s="25"/>
      <c r="B16" s="201" t="s">
        <v>38</v>
      </c>
      <c r="C16" s="202" t="s">
        <v>39</v>
      </c>
      <c r="D16" s="35" t="s">
        <v>40</v>
      </c>
      <c r="E16" s="203" t="s">
        <v>32</v>
      </c>
      <c r="F16" s="203"/>
      <c r="G16" s="203"/>
      <c r="H16" s="203"/>
      <c r="I16" s="203"/>
      <c r="J16" s="203"/>
      <c r="K16" s="203"/>
      <c r="L16" s="203"/>
      <c r="M16" s="215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19"/>
      <c r="Y16" s="203"/>
      <c r="Z16" s="203"/>
      <c r="AA16" s="203"/>
      <c r="AB16" s="203"/>
      <c r="AC16" s="215"/>
      <c r="AD16" s="210"/>
      <c r="AE16" s="210"/>
      <c r="AF16" s="209"/>
      <c r="AG16" s="211"/>
      <c r="AH16" s="209"/>
      <c r="AI16" s="209"/>
      <c r="AJ16" s="75"/>
      <c r="AK16" s="26"/>
    </row>
    <row r="17" spans="1:37" ht="28.5" customHeight="1">
      <c r="A17" s="25"/>
      <c r="B17" s="201"/>
      <c r="C17" s="202"/>
      <c r="D17" s="35" t="s">
        <v>41</v>
      </c>
      <c r="E17" s="204"/>
      <c r="F17" s="204"/>
      <c r="G17" s="204"/>
      <c r="H17" s="204"/>
      <c r="I17" s="204"/>
      <c r="J17" s="204"/>
      <c r="K17" s="204"/>
      <c r="L17" s="204"/>
      <c r="M17" s="216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20"/>
      <c r="Y17" s="204"/>
      <c r="Z17" s="204"/>
      <c r="AA17" s="204"/>
      <c r="AB17" s="204"/>
      <c r="AC17" s="216"/>
      <c r="AD17" s="210"/>
      <c r="AE17" s="210"/>
      <c r="AF17" s="209"/>
      <c r="AG17" s="211"/>
      <c r="AH17" s="209"/>
      <c r="AI17" s="209"/>
      <c r="AJ17" s="75"/>
      <c r="AK17" s="26"/>
    </row>
    <row r="18" spans="1:37" ht="21" customHeight="1">
      <c r="A18" s="25"/>
      <c r="B18" s="201"/>
      <c r="C18" s="202"/>
      <c r="D18" s="35" t="s">
        <v>42</v>
      </c>
      <c r="E18" s="205"/>
      <c r="F18" s="205"/>
      <c r="G18" s="205"/>
      <c r="H18" s="205"/>
      <c r="I18" s="205"/>
      <c r="J18" s="205"/>
      <c r="K18" s="205"/>
      <c r="L18" s="205"/>
      <c r="M18" s="217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21"/>
      <c r="Y18" s="205"/>
      <c r="Z18" s="205"/>
      <c r="AA18" s="205"/>
      <c r="AB18" s="205"/>
      <c r="AC18" s="217"/>
      <c r="AD18" s="210"/>
      <c r="AE18" s="210"/>
      <c r="AF18" s="209"/>
      <c r="AG18" s="211"/>
      <c r="AH18" s="209"/>
      <c r="AI18" s="209"/>
      <c r="AJ18" s="75"/>
      <c r="AK18" s="26"/>
    </row>
    <row r="19" spans="1:37" ht="71.25" customHeight="1">
      <c r="A19" s="21"/>
      <c r="B19" s="36" t="s">
        <v>43</v>
      </c>
      <c r="C19" s="36" t="s">
        <v>44</v>
      </c>
      <c r="D19" s="35" t="s">
        <v>31</v>
      </c>
      <c r="E19" s="35" t="s">
        <v>32</v>
      </c>
      <c r="F19" s="35"/>
      <c r="G19" s="35"/>
      <c r="H19" s="35"/>
      <c r="I19" s="35"/>
      <c r="J19" s="35"/>
      <c r="K19" s="35"/>
      <c r="L19" s="35"/>
      <c r="M19" s="72"/>
      <c r="N19" s="35"/>
      <c r="O19" s="35"/>
      <c r="P19" s="35"/>
      <c r="Q19" s="35"/>
      <c r="R19" s="35"/>
      <c r="S19" s="35"/>
      <c r="T19" s="35"/>
      <c r="U19" s="72"/>
      <c r="V19" s="35"/>
      <c r="W19" s="35"/>
      <c r="X19" s="35"/>
      <c r="Y19" s="35"/>
      <c r="Z19" s="35"/>
      <c r="AA19" s="35"/>
      <c r="AB19" s="35"/>
      <c r="AC19" s="72"/>
      <c r="AD19" s="37"/>
      <c r="AE19" s="38"/>
      <c r="AF19" s="39"/>
      <c r="AG19" s="46"/>
      <c r="AH19" s="47"/>
      <c r="AI19" s="41"/>
      <c r="AJ19" s="76"/>
      <c r="AK19" s="24"/>
    </row>
    <row r="20" spans="1:37" ht="88.5" customHeight="1">
      <c r="A20" s="21"/>
      <c r="B20" s="42" t="s">
        <v>33</v>
      </c>
      <c r="C20" s="35" t="s">
        <v>34</v>
      </c>
      <c r="D20" s="35" t="s">
        <v>16</v>
      </c>
      <c r="E20" s="35" t="s">
        <v>32</v>
      </c>
      <c r="F20" s="35"/>
      <c r="G20" s="35"/>
      <c r="H20" s="35"/>
      <c r="I20" s="35"/>
      <c r="J20" s="35"/>
      <c r="K20" s="35"/>
      <c r="L20" s="35"/>
      <c r="M20" s="72"/>
      <c r="N20" s="35"/>
      <c r="O20" s="35"/>
      <c r="P20" s="35"/>
      <c r="Q20" s="35"/>
      <c r="R20" s="35"/>
      <c r="S20" s="35"/>
      <c r="T20" s="35"/>
      <c r="U20" s="72"/>
      <c r="V20" s="35"/>
      <c r="W20" s="35"/>
      <c r="X20" s="35"/>
      <c r="Y20" s="35"/>
      <c r="Z20" s="35"/>
      <c r="AA20" s="35"/>
      <c r="AB20" s="35"/>
      <c r="AC20" s="72"/>
      <c r="AD20" s="37"/>
      <c r="AE20" s="38"/>
      <c r="AF20" s="39"/>
      <c r="AG20" s="40"/>
      <c r="AH20" s="34"/>
      <c r="AI20" s="34"/>
      <c r="AJ20" s="77"/>
      <c r="AK20" s="24"/>
    </row>
    <row r="21" spans="1:37" ht="139.5" customHeight="1">
      <c r="A21" s="21"/>
      <c r="B21" s="42" t="s">
        <v>15</v>
      </c>
      <c r="C21" s="43" t="s">
        <v>35</v>
      </c>
      <c r="D21" s="35" t="s">
        <v>16</v>
      </c>
      <c r="E21" s="35" t="s">
        <v>32</v>
      </c>
      <c r="F21" s="35"/>
      <c r="G21" s="35"/>
      <c r="H21" s="35"/>
      <c r="I21" s="35"/>
      <c r="J21" s="35"/>
      <c r="K21" s="35"/>
      <c r="L21" s="35"/>
      <c r="M21" s="72"/>
      <c r="N21" s="35"/>
      <c r="O21" s="35"/>
      <c r="P21" s="35"/>
      <c r="Q21" s="35"/>
      <c r="R21" s="35"/>
      <c r="S21" s="35"/>
      <c r="T21" s="35"/>
      <c r="U21" s="72"/>
      <c r="V21" s="35"/>
      <c r="W21" s="35"/>
      <c r="X21" s="35"/>
      <c r="Y21" s="35"/>
      <c r="Z21" s="35"/>
      <c r="AA21" s="35"/>
      <c r="AB21" s="35"/>
      <c r="AC21" s="72"/>
      <c r="AD21" s="37"/>
      <c r="AE21" s="44"/>
      <c r="AF21" s="40"/>
      <c r="AG21" s="46"/>
      <c r="AH21" s="47"/>
      <c r="AI21" s="34"/>
      <c r="AJ21" s="77"/>
      <c r="AK21" s="24"/>
    </row>
    <row r="22" spans="1:37" ht="72.75" customHeight="1">
      <c r="A22" s="21"/>
      <c r="B22" s="42" t="s">
        <v>17</v>
      </c>
      <c r="C22" s="35" t="s">
        <v>34</v>
      </c>
      <c r="D22" s="35" t="s">
        <v>18</v>
      </c>
      <c r="E22" s="35" t="s">
        <v>32</v>
      </c>
      <c r="F22" s="35"/>
      <c r="G22" s="35"/>
      <c r="H22" s="35"/>
      <c r="I22" s="35"/>
      <c r="J22" s="35"/>
      <c r="K22" s="35"/>
      <c r="L22" s="35"/>
      <c r="M22" s="72"/>
      <c r="N22" s="35"/>
      <c r="O22" s="35"/>
      <c r="P22" s="35"/>
      <c r="Q22" s="35"/>
      <c r="R22" s="35"/>
      <c r="S22" s="35"/>
      <c r="T22" s="35"/>
      <c r="U22" s="72"/>
      <c r="V22" s="35"/>
      <c r="W22" s="35"/>
      <c r="X22" s="35"/>
      <c r="Y22" s="35"/>
      <c r="Z22" s="35"/>
      <c r="AA22" s="35"/>
      <c r="AB22" s="35"/>
      <c r="AC22" s="72"/>
      <c r="AD22" s="37"/>
      <c r="AE22" s="44"/>
      <c r="AF22" s="39"/>
      <c r="AG22" s="40"/>
      <c r="AH22" s="41"/>
      <c r="AI22" s="34"/>
      <c r="AJ22" s="77"/>
      <c r="AK22" s="24"/>
    </row>
    <row r="23" spans="1:37" ht="69" customHeight="1">
      <c r="A23" s="21"/>
      <c r="B23" s="42" t="s">
        <v>19</v>
      </c>
      <c r="C23" s="43" t="s">
        <v>36</v>
      </c>
      <c r="D23" s="35" t="s">
        <v>20</v>
      </c>
      <c r="E23" s="35" t="s">
        <v>32</v>
      </c>
      <c r="F23" s="35"/>
      <c r="G23" s="35"/>
      <c r="H23" s="35"/>
      <c r="I23" s="35"/>
      <c r="J23" s="35"/>
      <c r="K23" s="35"/>
      <c r="L23" s="35"/>
      <c r="M23" s="72"/>
      <c r="N23" s="35"/>
      <c r="O23" s="35"/>
      <c r="P23" s="35"/>
      <c r="Q23" s="35"/>
      <c r="R23" s="35"/>
      <c r="S23" s="35"/>
      <c r="T23" s="35"/>
      <c r="U23" s="72"/>
      <c r="V23" s="35"/>
      <c r="W23" s="35"/>
      <c r="X23" s="35"/>
      <c r="Y23" s="35"/>
      <c r="Z23" s="35"/>
      <c r="AA23" s="35"/>
      <c r="AB23" s="35"/>
      <c r="AC23" s="72"/>
      <c r="AD23" s="37"/>
      <c r="AE23" s="38"/>
      <c r="AF23" s="39"/>
      <c r="AG23" s="46"/>
      <c r="AH23" s="47"/>
      <c r="AI23" s="41"/>
      <c r="AJ23" s="76"/>
      <c r="AK23" s="24"/>
    </row>
    <row r="24" spans="1:37" ht="30" customHeight="1" thickBo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</row>
    <row r="25" ht="6.75" customHeight="1" thickTop="1">
      <c r="AK25" s="30"/>
    </row>
    <row r="26" ht="18">
      <c r="AK26" s="31"/>
    </row>
  </sheetData>
  <sheetProtection/>
  <mergeCells count="54">
    <mergeCell ref="C10:AJ10"/>
    <mergeCell ref="W16:W18"/>
    <mergeCell ref="X16:X18"/>
    <mergeCell ref="Y16:Y18"/>
    <mergeCell ref="Z16:Z18"/>
    <mergeCell ref="AA16:AA18"/>
    <mergeCell ref="AE14:AI14"/>
    <mergeCell ref="F16:F18"/>
    <mergeCell ref="G16:G18"/>
    <mergeCell ref="H16:H18"/>
    <mergeCell ref="I16:I18"/>
    <mergeCell ref="J16:J18"/>
    <mergeCell ref="K16:K18"/>
    <mergeCell ref="L16:L18"/>
    <mergeCell ref="N16:N18"/>
    <mergeCell ref="O16:O18"/>
    <mergeCell ref="P16:P18"/>
    <mergeCell ref="M16:M18"/>
    <mergeCell ref="Z15:AA15"/>
    <mergeCell ref="AB15:AC15"/>
    <mergeCell ref="Q16:Q18"/>
    <mergeCell ref="R16:R18"/>
    <mergeCell ref="S16:S18"/>
    <mergeCell ref="T16:T18"/>
    <mergeCell ref="V16:V18"/>
    <mergeCell ref="AB16:AB18"/>
    <mergeCell ref="U16:U18"/>
    <mergeCell ref="AC16:AC18"/>
    <mergeCell ref="P15:Q15"/>
    <mergeCell ref="R15:S15"/>
    <mergeCell ref="T15:U15"/>
    <mergeCell ref="V15:W15"/>
    <mergeCell ref="X15:Y15"/>
    <mergeCell ref="F15:G15"/>
    <mergeCell ref="H15:I15"/>
    <mergeCell ref="J15:K15"/>
    <mergeCell ref="L15:M15"/>
    <mergeCell ref="N15:O15"/>
    <mergeCell ref="B16:B18"/>
    <mergeCell ref="C16:C18"/>
    <mergeCell ref="E16:E18"/>
    <mergeCell ref="C11:AI11"/>
    <mergeCell ref="B14:B15"/>
    <mergeCell ref="C14:C15"/>
    <mergeCell ref="D14:D15"/>
    <mergeCell ref="E14:E15"/>
    <mergeCell ref="AD14:AD15"/>
    <mergeCell ref="AH16:AH18"/>
    <mergeCell ref="AD16:AD18"/>
    <mergeCell ref="AE16:AE18"/>
    <mergeCell ref="AF16:AF18"/>
    <mergeCell ref="AG16:AG18"/>
    <mergeCell ref="AI16:AI18"/>
    <mergeCell ref="F14:AC14"/>
  </mergeCells>
  <printOptions horizontalCentered="1"/>
  <pageMargins left="0.1968503937007874" right="0.7480314960629921" top="0.1968503937007874" bottom="0.984251968503937" header="0" footer="0"/>
  <pageSetup horizontalDpi="120" verticalDpi="120" orientation="landscape" paperSize="41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cdiazm</dc:creator>
  <cp:keywords/>
  <dc:description/>
  <cp:lastModifiedBy>Familia LV</cp:lastModifiedBy>
  <cp:lastPrinted>2014-01-29T22:40:43Z</cp:lastPrinted>
  <dcterms:created xsi:type="dcterms:W3CDTF">2013-04-10T14:30:52Z</dcterms:created>
  <dcterms:modified xsi:type="dcterms:W3CDTF">2014-02-01T13:35:33Z</dcterms:modified>
  <cp:category/>
  <cp:version/>
  <cp:contentType/>
  <cp:contentStatus/>
</cp:coreProperties>
</file>