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965" windowHeight="4980" tabRatio="609" activeTab="0"/>
  </bookViews>
  <sheets>
    <sheet name="PROYECTOS" sheetId="1" r:id="rId1"/>
    <sheet name="GESTION ADMINISTRATIVA" sheetId="2" r:id="rId2"/>
  </sheets>
  <definedNames>
    <definedName name="_xlnm.Print_Titles" localSheetId="1">'GESTION ADMINISTRATIVA'!$18:$19</definedName>
    <definedName name="_xlnm.Print_Titles" localSheetId="0">'PROYECTOS'!$18:$20</definedName>
  </definedNames>
  <calcPr fullCalcOnLoad="1"/>
</workbook>
</file>

<file path=xl/sharedStrings.xml><?xml version="1.0" encoding="utf-8"?>
<sst xmlns="http://schemas.openxmlformats.org/spreadsheetml/2006/main" count="225" uniqueCount="183">
  <si>
    <t>PROPIOS</t>
  </si>
  <si>
    <t>CREDITO</t>
  </si>
  <si>
    <t>NACION</t>
  </si>
  <si>
    <t>OTROS</t>
  </si>
  <si>
    <t>1.6. PROGRAMA</t>
  </si>
  <si>
    <t>FORMULACION DEL PLAN DE ACCIÓN  DESDE LAS ACTIVIDADES Y PROYECTOS ENMARCADOS EN EL PLAN DE DESARROLLO.</t>
  </si>
  <si>
    <t>1.1. NOMBRE DE LA DEPENDENCIA O ENTIDAD:</t>
  </si>
  <si>
    <t>ARTICULO PRES/AÑO</t>
  </si>
  <si>
    <t>1.2.COMPONENTE ESTRATEGICO:</t>
  </si>
  <si>
    <t>1.3. SECTOR:</t>
  </si>
  <si>
    <t>1.4.  ELABORADO POR:</t>
  </si>
  <si>
    <t>Abr</t>
  </si>
  <si>
    <t>May</t>
  </si>
  <si>
    <t>Ene</t>
  </si>
  <si>
    <t>Feb</t>
  </si>
  <si>
    <t>Mar</t>
  </si>
  <si>
    <t>Jun</t>
  </si>
  <si>
    <t>Jul</t>
  </si>
  <si>
    <t>Ago</t>
  </si>
  <si>
    <t>Sep</t>
  </si>
  <si>
    <t>Oct</t>
  </si>
  <si>
    <t>Nov</t>
  </si>
  <si>
    <t>Dic</t>
  </si>
  <si>
    <t>&gt;</t>
  </si>
  <si>
    <t>DISTRITO</t>
  </si>
  <si>
    <t>SGP</t>
  </si>
  <si>
    <t>Forma DEG-022</t>
  </si>
  <si>
    <t xml:space="preserve">FORMULACION DEL PLAN DE ACCION DESDE LAS ACTIVIDADES INHERENTES A LA GESTION ADMINISTRATIVA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</si>
  <si>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</si>
  <si>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</si>
  <si>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</si>
  <si>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</si>
  <si>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</si>
  <si>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</si>
  <si>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</si>
  <si>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</si>
  <si>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</si>
  <si>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</si>
  <si>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</si>
  <si>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</si>
  <si>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ARTICULO PRES / AÑO</t>
  </si>
  <si>
    <t xml:space="preserve">2.1. NOMBRE DE LA DEPENDENCIA O ENTIDAD: </t>
  </si>
  <si>
    <t>2.2. ELABORADO POR:</t>
  </si>
  <si>
    <t>2.5. ACTIVIDADES</t>
  </si>
  <si>
    <t>2.6. RESPONSABLE</t>
  </si>
  <si>
    <t>2.7. CRONOGRAMA</t>
  </si>
  <si>
    <t>2.8. COSTO</t>
  </si>
  <si>
    <t>2.9 FUENTES DE FINANCIACIÓN</t>
  </si>
  <si>
    <t xml:space="preserve"> Código BPIN</t>
  </si>
  <si>
    <t>2.3 NOMBRE DE LA ACCION</t>
  </si>
  <si>
    <t>2.4 METAS</t>
  </si>
  <si>
    <t>1.7. METAS</t>
  </si>
  <si>
    <t>1.8. PROYECTO / ACCION</t>
  </si>
  <si>
    <t>1.9. METAS</t>
  </si>
  <si>
    <t>1.10. ACTIVIDADES</t>
  </si>
  <si>
    <t>1.11. CRONOGRAMA</t>
  </si>
  <si>
    <t>1.12. RESPONSABLE</t>
  </si>
  <si>
    <t>1.14 FUENTES DE FINANCIACIÓN</t>
  </si>
  <si>
    <t>Secretaría de Planeación Distrital</t>
  </si>
  <si>
    <t xml:space="preserve">Eje Barranquilla con Equidad Social; Estrategia Barranquilla con Vivienda </t>
  </si>
  <si>
    <t>Claudia Díaz Muvdi - Profesional Especializado</t>
  </si>
  <si>
    <t>Mejoramiento Integral de Barrios</t>
  </si>
  <si>
    <t>100% de población con acceso a servicios</t>
  </si>
  <si>
    <t>Gestión Urbana de Desarrollos Habitacionales</t>
  </si>
  <si>
    <t>Jefe Oficina Hábitat</t>
  </si>
  <si>
    <t>Jefe Oficina Desarrollo Territorial</t>
  </si>
  <si>
    <t>1.13. COSTO INVERSION (Miles)</t>
  </si>
  <si>
    <t>Elaborar el Programa de Inversiones a través de la viabilización y registro de los proyectos presentados</t>
  </si>
  <si>
    <t>Jefe Oficina de Desarrollo Económico</t>
  </si>
  <si>
    <t>Estimación de Ingresos</t>
  </si>
  <si>
    <t>Registro de Proyectos</t>
  </si>
  <si>
    <t>Asignación de Recursos</t>
  </si>
  <si>
    <t>Clasificación, codificación y conservación de documentos según tablas de retención</t>
  </si>
  <si>
    <t>Control de Servicios no conformes</t>
  </si>
  <si>
    <t>Medición de la satisfacción del cliente</t>
  </si>
  <si>
    <t>Revisión por la Dirección</t>
  </si>
  <si>
    <t>Jefes de Oficina</t>
  </si>
  <si>
    <t>Administración de Riesgos (Identificación, valoración y control)</t>
  </si>
  <si>
    <t>Realizar una medición de la efectividad de los controles cada 2 meses</t>
  </si>
  <si>
    <t>Realizar medición de la prestación de los servicios cada 2 meses y establecer planes de mejoramiento</t>
  </si>
  <si>
    <t>Diligencia de formato, evaluación y Plan de Mejoramiento</t>
  </si>
  <si>
    <t>Someter a revisión y sustentar la evaluación de la gestión cada 4 meses</t>
  </si>
  <si>
    <t>Informe de Gestión, evaluación y Plan de Mejoramiento</t>
  </si>
  <si>
    <t>Identificación y análisis de beneficiarios</t>
  </si>
  <si>
    <t>Producción y registro de documentos</t>
  </si>
  <si>
    <t>Entrega de títulos</t>
  </si>
  <si>
    <t>Jefe Oficina de Hábitat</t>
  </si>
  <si>
    <t>Mejoramiento de Viviendas en el Distrito</t>
  </si>
  <si>
    <t>100% de la población con acceso a métodos de abastecimiento de agua adecuados. ODM</t>
  </si>
  <si>
    <t>Actualización de Estratificación de Viviendas en el Distrito de Baq (Decreto Dane 0007 de 2010)</t>
  </si>
  <si>
    <t>2,500 revisiones realizadas</t>
  </si>
  <si>
    <t>Integración de sistemas de información</t>
  </si>
  <si>
    <t>Sistema de monitoreo y seguimiento de indicadores del Plan de Desarrollo y Plan de Acción.</t>
  </si>
  <si>
    <t>Sistema de Información actualizado sobre la gestión adelantada del Plan de Desarrollo</t>
  </si>
  <si>
    <t>Cobertura al subsidio VIS y VIP otorgado por el Distrito de Barranquilla</t>
  </si>
  <si>
    <t>98% de la población con acceso a alcantarillado adecuados.  ODM</t>
  </si>
  <si>
    <t>Formulación Planes de Acción por dependencias</t>
  </si>
  <si>
    <t>Revisión del informe por nivel directivo</t>
  </si>
  <si>
    <t>Mejoramiento archivístico, conservación documental de archivos de gestión y archivo central  al 100%</t>
  </si>
  <si>
    <t>Preparar Plan de Mejoramiento</t>
  </si>
  <si>
    <t>Gestión de recursos ante el Presupuesto General de la Nación</t>
  </si>
  <si>
    <t>Secretario de Despacho</t>
  </si>
  <si>
    <t>97% de la población con acceso a alcantarillado adecuados.  ODM</t>
  </si>
  <si>
    <t>300 viviendas</t>
  </si>
  <si>
    <t>Entrega de 160 soluciones de vivienda</t>
  </si>
  <si>
    <t>Promoción y acompañamiento para la entrega de viviendas aportes distribuidos de la siguiente manera: INURBE 11 SMMLV, beneficiarios 7 SMMLV y Distrito 52 SMMLV)</t>
  </si>
  <si>
    <t>Identificación y análisis de predios</t>
  </si>
  <si>
    <t>250 hogares beneficiados del SFV para el mejoramiento de sus viviendas.</t>
  </si>
  <si>
    <t>Entrega de mejoramiento de vivienda</t>
  </si>
  <si>
    <t>Entrega de reparaciones de vivienda- Colombia Humanitaria</t>
  </si>
  <si>
    <t>1,440 repaciones</t>
  </si>
  <si>
    <t>Solicitar informe de seguimiento y realizar evaluación</t>
  </si>
  <si>
    <t xml:space="preserve">Mejoramiento archivístico, conservación documental de archivos de gestión y archivo central </t>
  </si>
  <si>
    <t>Disminuir en 2,500 el número de familias de población que no disponen de subsidios de vivienda de interés social o prioritario.</t>
  </si>
  <si>
    <t>Disminuir en 400 el déficit de mejoramiento de vivienda * Busca cumplir el ODM de disminuir la proporción de hogares que habitan en asentamientos precarios</t>
  </si>
  <si>
    <t>Atención al 85% de los ciudadanos utilizando las tecnologías de la información y las comunicaciones</t>
  </si>
  <si>
    <t>Realizar consulta y evaluación cada 2 meses</t>
  </si>
  <si>
    <t>Realización de encuesta aleatoria, evaluación y Plan de Mejoramiento</t>
  </si>
  <si>
    <r>
      <t xml:space="preserve">VIGENCIA     </t>
    </r>
    <r>
      <rPr>
        <b/>
        <u val="single"/>
        <sz val="11"/>
        <rFont val="Arial Narrow"/>
        <family val="2"/>
      </rPr>
      <t>2014</t>
    </r>
  </si>
  <si>
    <t>Agua Pot y San (3); Vivienda (7); Fortalecimiento(18)</t>
  </si>
  <si>
    <t>Apoyo al proyecto de postulación, asignación y entrega de subsidios VIS ó VIP a población objetivo (EDEN 2000)</t>
  </si>
  <si>
    <t>Diseño de un Plan Estratégico para los Asentamientos Informales en la Zona Suroccidental del Distrito</t>
  </si>
  <si>
    <t>Mejoramiento Integral de Barrios (La Luz y Chinita) en el Distrito</t>
  </si>
  <si>
    <t>Optimización de los servicios de acueducto y alcantarillado en la zona suroccidental del Distrito</t>
  </si>
  <si>
    <t>Estudio de Factibilidad para el Manejo del Drenaje Pluvial en la Cuenca Occidental de Barranquilla - Convenio con la CAF</t>
  </si>
  <si>
    <t>Estudio de Factibilidad para el Manejo del Drenaje Pluvial en la Cuenca Oriental de Barranquilla - Convenio con el BIRF</t>
  </si>
  <si>
    <t xml:space="preserve">Implementación de nomenclatura vial y domiciliaria con base en el Sisben </t>
  </si>
  <si>
    <t>Proceso de contratación; Ejecución contrato e Interventoría ; Recibo a satisfacción y adopción</t>
  </si>
  <si>
    <t>Adopción de la estratificación urbana de viviendas en el Distrito de Barranquilla</t>
  </si>
  <si>
    <t>Estudio y análisis en sesiones del CPE; Emisión de resoluciones y notificación</t>
  </si>
  <si>
    <t>Realizacion del Cálculo y Medición de la Unidad Agricola Familiar Promedio Municipal (UAF)  del Distrito</t>
  </si>
  <si>
    <t xml:space="preserve">Cálculo Final de la Estratificación de Fincas y Viviendas Dispersas de la Zona Rural del  Distrito </t>
  </si>
  <si>
    <t>Desarrollo Urbano</t>
  </si>
  <si>
    <r>
      <t xml:space="preserve">VIGENCIA </t>
    </r>
    <r>
      <rPr>
        <b/>
        <u val="single"/>
        <sz val="14"/>
        <rFont val="Arial Narrow"/>
        <family val="2"/>
      </rPr>
      <t>2014</t>
    </r>
  </si>
  <si>
    <t>3 áreas con desarrollo urbanístico definido</t>
  </si>
  <si>
    <t>Formulación de 1 plan estratégico</t>
  </si>
  <si>
    <t xml:space="preserve">Desarrollo del proceso de selección; Recibo a satisfacción; Liquidación de contratos </t>
  </si>
  <si>
    <t>Supervisión de la consultoría contratada; Recibo a satisfacción; Liquidación de contratos y del convenio con el BID</t>
  </si>
  <si>
    <t>Construcción de Redes de Acueducto y Alcantarillado en el Distrito</t>
  </si>
  <si>
    <t>Gestión de recursos ante el Presupuesto General de la Nación y suscripción de convenio</t>
  </si>
  <si>
    <t>Malla vial distrital recuperada en un 84%</t>
  </si>
  <si>
    <t>Supervisión de la consultoría contratada; Recibo a satisfacción; Liquidación de contratos y del convenio con CAF</t>
  </si>
  <si>
    <t>Supervisión de la consultoría contratada; Recibo a satisfacción; Liquidación de contratos y del convenio con el BIRF</t>
  </si>
  <si>
    <t>Estudio de Factibilidad elaborado a dic 2014</t>
  </si>
  <si>
    <t>Documento final de adopción a feb 28 de 2014</t>
  </si>
  <si>
    <t>Sustentación y ajuste del documento final</t>
  </si>
  <si>
    <t>Rendición de Cuentas</t>
  </si>
  <si>
    <t>Rendición oficial de cuentas a: Contraloría Distrital, Gebernación-DNP y en Audiencia Pública</t>
  </si>
  <si>
    <t>Compilación de la información</t>
  </si>
  <si>
    <t xml:space="preserve">Preparación de informe </t>
  </si>
  <si>
    <t>Rendición de cuentas</t>
  </si>
  <si>
    <t>5 Barrios subnormales con nomenclatura vial y domiciliaria instaladas</t>
  </si>
  <si>
    <t>Estudio realizado y adoptado a Dic de 2014</t>
  </si>
  <si>
    <t>Unidad Agricola Familiar Promedio Municipal (UAF)  definida</t>
  </si>
  <si>
    <t>Elaboración y actualización del Plan de Ordenamiento Territorial 2012-2024 y acciones complementarias</t>
  </si>
  <si>
    <t>Plan incorporado al presupuesto y presentado al Concejo Distrital en octubre 05 de 2014</t>
  </si>
  <si>
    <t>Disminuir en 4.000 el déficit de  vivienda de interés social nueva a los grupos de población más vulnerable</t>
  </si>
  <si>
    <t>Apoyo al Proyecto Soluciones de Vivienda de Interés Social Cayenas II Y III etapa</t>
  </si>
  <si>
    <t>Promoción y acompañamiento para la entrega de VIP</t>
  </si>
  <si>
    <t>Desembolso de ahorro y subsidios nacionales (250) al encargo fiduciario del constructor</t>
  </si>
  <si>
    <t>Giros de recursos al operador (FUNPRODEC)</t>
  </si>
  <si>
    <t>Legalización de subsidios</t>
  </si>
  <si>
    <t>Desarrollos habitacionales para déficit de vivienda de población formal e informal</t>
  </si>
  <si>
    <t>200 viviendas</t>
  </si>
  <si>
    <t>Desarrollos habitacionales de vivienda de interés social y priotaria para cubrir déficit habitacional (familias víctimas del desplazamiento)</t>
  </si>
  <si>
    <t>1500 soluciones de VIS y VIP para población Víctima del Desplazamiento</t>
  </si>
  <si>
    <r>
      <t>Promoción y acompañamiento para la entrega de VIS Macroproyecto "Villas de San Pablo".</t>
    </r>
    <r>
      <rPr>
        <sz val="14"/>
        <color indexed="10"/>
        <rFont val="Arial Narrow"/>
        <family val="2"/>
      </rPr>
      <t xml:space="preserve">  </t>
    </r>
  </si>
  <si>
    <t xml:space="preserve">Promoción y acompañamiento para la entrega de VIS Proyecto "Gardenias". </t>
  </si>
  <si>
    <t>Desarrollos Habitacionales de  vivienda de interés social  y prioritario para cubrir déficit hahitacional familias de (Extrema Pobreza)</t>
  </si>
  <si>
    <t>600            soluciones de VIS nueva para población de Extrema Pobreza</t>
  </si>
  <si>
    <t>Promoción y acompañamiento para la entrega de VIS Macroproyecto "Villas de San Pablo".</t>
  </si>
  <si>
    <t>Promoción y acompañamiento para la entrega de VIS Proyecto "Gardenias".</t>
  </si>
  <si>
    <t>Desarrollos Habitacionales de  vivienda de interés social  y prioritario para (población damnificada y ubicados en zonas de riesgo no mitigable)</t>
  </si>
  <si>
    <t>100 soluciones de VIS nueva para población damnificada</t>
  </si>
  <si>
    <t xml:space="preserve">Promoción y acompañamiento para la entrega de VIS Proyecto "Gardenias".  </t>
  </si>
  <si>
    <t xml:space="preserve">600 viviendas </t>
  </si>
  <si>
    <t>Promoción y acompañamiento para la entrega de VIS - FONDO DE ADAPTACION</t>
  </si>
  <si>
    <t>Disminuir en 5000 el déficit de predios no  titulados de la propiedad pública inmobiliaria</t>
  </si>
  <si>
    <t>Saneamiento y Titulación de Predios en el Distrito de Barranquilla</t>
  </si>
  <si>
    <t xml:space="preserve">1500 predios titulados de la propiedad pública inmobiliaria </t>
  </si>
  <si>
    <t>Disminuir en 12000 el déficit de predios no  titulados de la propiedad pública inmobiliaria</t>
  </si>
  <si>
    <t>3000 predios  saneados</t>
  </si>
  <si>
    <t>Identificación y análisis de beneficiarios, poseedores y propietarios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</si>
</sst>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C$&quot;#,##0_);\(&quot;C$&quot;#,##0\)"/>
    <numFmt numFmtId="195" formatCode="&quot;C$&quot;#,##0_);[Red]\(&quot;C$&quot;#,##0\)"/>
    <numFmt numFmtId="196" formatCode="&quot;C$&quot;#,##0.00_);\(&quot;C$&quot;#,##0.00\)"/>
    <numFmt numFmtId="197" formatCode="&quot;C$&quot;#,##0.00_);[Red]\(&quot;C$&quot;#,##0.00\)"/>
    <numFmt numFmtId="198" formatCode="_(&quot;C$&quot;* #,##0_);_(&quot;C$&quot;* \(#,##0\);_(&quot;C$&quot;* &quot;-&quot;_);_(@_)"/>
    <numFmt numFmtId="199" formatCode="_(&quot;C$&quot;* #,##0.00_);_(&quot;C$&quot;* \(#,##0.00\);_(&quot;C$&quot;* &quot;-&quot;??_);_(@_)"/>
    <numFmt numFmtId="200" formatCode="&quot;N$&quot;#,##0_);\(&quot;N$&quot;#,##0\)"/>
    <numFmt numFmtId="201" formatCode="&quot;N$&quot;#,##0_);[Red]\(&quot;N$&quot;#,##0\)"/>
    <numFmt numFmtId="202" formatCode="&quot;N$&quot;#,##0.00_);\(&quot;N$&quot;#,##0.00\)"/>
    <numFmt numFmtId="203" formatCode="&quot;N$&quot;#,##0.00_);[Red]\(&quot;N$&quot;#,##0.00\)"/>
    <numFmt numFmtId="204" formatCode="_(&quot;N$&quot;* #,##0_);_(&quot;N$&quot;* \(#,##0\);_(&quot;N$&quot;* &quot;-&quot;_);_(@_)"/>
    <numFmt numFmtId="205" formatCode="_(&quot;N$&quot;* #,##0.00_);_(&quot;N$&quot;* \(#,##0.00\);_(&quot;N$&quot;* &quot;-&quot;??_);_(@_)"/>
    <numFmt numFmtId="206" formatCode="0;[Red]0"/>
    <numFmt numFmtId="207" formatCode="0.0%"/>
    <numFmt numFmtId="208" formatCode="&quot;$&quot;#,##0.00;[Red]&quot;$&quot;#,##0.00"/>
    <numFmt numFmtId="209" formatCode="_(* #,##0.0_);_(* \(#,##0.0\);_(* &quot;-&quot;??_);_(@_)"/>
    <numFmt numFmtId="210" formatCode="_(* #,##0_);_(* \(#,##0\);_(* &quot;-&quot;??_);_(@_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#,##0;[Red]#,##0"/>
    <numFmt numFmtId="215" formatCode="&quot;$&quot;#,##0.0;[Red]&quot;$&quot;#,##0.0"/>
    <numFmt numFmtId="216" formatCode="&quot;$&quot;#,##0;[Red]&quot;$&quot;#,##0"/>
    <numFmt numFmtId="217" formatCode="&quot;$&quot;#,##0.000;[Red]&quot;$&quot;#,##0.000"/>
    <numFmt numFmtId="218" formatCode="#,##0.0_);[Red]\(#,##0.0\)"/>
    <numFmt numFmtId="219" formatCode="&quot;$&quot;\ #,##0"/>
    <numFmt numFmtId="220" formatCode="0_);\(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1"/>
      <name val="Arial Narrow"/>
      <family val="2"/>
    </font>
    <font>
      <b/>
      <u val="single"/>
      <sz val="14"/>
      <name val="Arial Narrow"/>
      <family val="2"/>
    </font>
    <font>
      <sz val="14"/>
      <name val="Arial"/>
      <family val="2"/>
    </font>
    <font>
      <sz val="14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 Narrow"/>
      <family val="2"/>
    </font>
    <font>
      <sz val="14"/>
      <color rgb="FF000000"/>
      <name val="Arial Narrow"/>
      <family val="2"/>
    </font>
    <font>
      <sz val="14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lightUp">
        <bgColor theme="0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5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207" fontId="4" fillId="0" borderId="16" xfId="0" applyNumberFormat="1" applyFont="1" applyBorder="1" applyAlignment="1" applyProtection="1">
      <alignment horizontal="justify" wrapText="1"/>
      <protection locked="0"/>
    </xf>
    <xf numFmtId="207" fontId="4" fillId="0" borderId="17" xfId="0" applyNumberFormat="1" applyFont="1" applyBorder="1" applyAlignment="1" applyProtection="1">
      <alignment horizontal="justify" wrapText="1"/>
      <protection locked="0"/>
    </xf>
    <xf numFmtId="0" fontId="4" fillId="33" borderId="18" xfId="0" applyFont="1" applyFill="1" applyBorder="1" applyAlignment="1" applyProtection="1">
      <alignment horizontal="justify" wrapText="1"/>
      <protection locked="0"/>
    </xf>
    <xf numFmtId="0" fontId="4" fillId="33" borderId="19" xfId="0" applyFont="1" applyFill="1" applyBorder="1" applyAlignment="1" applyProtection="1">
      <alignment horizontal="justify" wrapText="1"/>
      <protection locked="0"/>
    </xf>
    <xf numFmtId="0" fontId="4" fillId="33" borderId="19" xfId="0" applyFont="1" applyFill="1" applyBorder="1" applyAlignment="1" applyProtection="1">
      <alignment horizontal="center" wrapText="1"/>
      <protection locked="0"/>
    </xf>
    <xf numFmtId="207" fontId="4" fillId="33" borderId="19" xfId="0" applyNumberFormat="1" applyFont="1" applyFill="1" applyBorder="1" applyAlignment="1" applyProtection="1">
      <alignment horizontal="justify" wrapText="1"/>
      <protection locked="0"/>
    </xf>
    <xf numFmtId="208" fontId="4" fillId="33" borderId="19" xfId="0" applyNumberFormat="1" applyFont="1" applyFill="1" applyBorder="1" applyAlignment="1" applyProtection="1">
      <alignment horizontal="center" wrapText="1"/>
      <protection locked="0"/>
    </xf>
    <xf numFmtId="0" fontId="4" fillId="33" borderId="20" xfId="0" applyFont="1" applyFill="1" applyBorder="1" applyAlignment="1" applyProtection="1">
      <alignment horizontal="center" wrapText="1"/>
      <protection locked="0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24" xfId="0" applyFont="1" applyBorder="1" applyAlignment="1" applyProtection="1">
      <alignment horizontal="left" vertical="top"/>
      <protection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centerContinuous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1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justify" vertical="top" wrapText="1"/>
      <protection locked="0"/>
    </xf>
    <xf numFmtId="207" fontId="6" fillId="0" borderId="17" xfId="0" applyNumberFormat="1" applyFont="1" applyBorder="1" applyAlignment="1" applyProtection="1">
      <alignment horizontal="left" vertical="center" wrapText="1"/>
      <protection locked="0"/>
    </xf>
    <xf numFmtId="208" fontId="6" fillId="0" borderId="17" xfId="0" applyNumberFormat="1" applyFont="1" applyBorder="1" applyAlignment="1" applyProtection="1">
      <alignment horizontal="center" wrapText="1"/>
      <protection locked="0"/>
    </xf>
    <xf numFmtId="0" fontId="6" fillId="0" borderId="17" xfId="0" applyFont="1" applyBorder="1" applyAlignment="1" applyProtection="1">
      <alignment horizontal="center" wrapText="1"/>
      <protection locked="0"/>
    </xf>
    <xf numFmtId="0" fontId="6" fillId="0" borderId="26" xfId="0" applyFont="1" applyBorder="1" applyAlignment="1" applyProtection="1">
      <alignment horizontal="center" wrapText="1"/>
      <protection locked="0"/>
    </xf>
    <xf numFmtId="0" fontId="6" fillId="0" borderId="27" xfId="0" applyFont="1" applyBorder="1" applyAlignment="1" applyProtection="1">
      <alignment horizontal="justify" vertical="top" wrapText="1"/>
      <protection locked="0"/>
    </xf>
    <xf numFmtId="206" fontId="6" fillId="0" borderId="17" xfId="0" applyNumberFormat="1" applyFont="1" applyBorder="1" applyAlignment="1" applyProtection="1">
      <alignment horizontal="justify" vertical="top" wrapText="1"/>
      <protection locked="0"/>
    </xf>
    <xf numFmtId="207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206" fontId="4" fillId="33" borderId="28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33" borderId="25" xfId="0" applyFont="1" applyFill="1" applyBorder="1" applyAlignment="1" applyProtection="1">
      <alignment horizontal="justify" wrapText="1"/>
      <protection locked="0"/>
    </xf>
    <xf numFmtId="0" fontId="6" fillId="0" borderId="29" xfId="0" applyFont="1" applyBorder="1" applyAlignment="1" applyProtection="1">
      <alignment horizontal="justify" vertical="top" wrapText="1"/>
      <protection locked="0"/>
    </xf>
    <xf numFmtId="0" fontId="6" fillId="0" borderId="30" xfId="0" applyFont="1" applyBorder="1" applyAlignment="1" applyProtection="1">
      <alignment horizontal="justify" vertical="top" wrapText="1"/>
      <protection locked="0"/>
    </xf>
    <xf numFmtId="207" fontId="4" fillId="0" borderId="31" xfId="0" applyNumberFormat="1" applyFont="1" applyBorder="1" applyAlignment="1" applyProtection="1">
      <alignment horizontal="justify" wrapText="1"/>
      <protection locked="0"/>
    </xf>
    <xf numFmtId="206" fontId="6" fillId="0" borderId="17" xfId="0" applyNumberFormat="1" applyFont="1" applyBorder="1" applyAlignment="1" applyProtection="1">
      <alignment horizontal="left" vertical="top" wrapText="1"/>
      <protection locked="0"/>
    </xf>
    <xf numFmtId="206" fontId="6" fillId="0" borderId="17" xfId="0" applyNumberFormat="1" applyFont="1" applyBorder="1" applyAlignment="1" applyProtection="1">
      <alignment vertical="top" wrapText="1"/>
      <protection locked="0"/>
    </xf>
    <xf numFmtId="0" fontId="49" fillId="0" borderId="17" xfId="0" applyFont="1" applyFill="1" applyBorder="1" applyAlignment="1">
      <alignment horizontal="left" vertical="top" wrapText="1"/>
    </xf>
    <xf numFmtId="0" fontId="49" fillId="0" borderId="17" xfId="0" applyFont="1" applyFill="1" applyBorder="1" applyAlignment="1">
      <alignment vertical="top" wrapText="1"/>
    </xf>
    <xf numFmtId="0" fontId="49" fillId="0" borderId="31" xfId="0" applyFont="1" applyFill="1" applyBorder="1" applyAlignment="1">
      <alignment vertical="top" wrapText="1"/>
    </xf>
    <xf numFmtId="206" fontId="6" fillId="0" borderId="31" xfId="0" applyNumberFormat="1" applyFont="1" applyBorder="1" applyAlignment="1" applyProtection="1">
      <alignment vertical="top" wrapText="1"/>
      <protection locked="0"/>
    </xf>
    <xf numFmtId="0" fontId="6" fillId="0" borderId="32" xfId="0" applyFont="1" applyBorder="1" applyAlignment="1" applyProtection="1">
      <alignment horizontal="justify" vertical="top" wrapText="1"/>
      <protection locked="0"/>
    </xf>
    <xf numFmtId="0" fontId="6" fillId="0" borderId="33" xfId="0" applyFont="1" applyBorder="1" applyAlignment="1" applyProtection="1">
      <alignment horizontal="justify" vertical="top" wrapText="1"/>
      <protection locked="0"/>
    </xf>
    <xf numFmtId="207" fontId="6" fillId="0" borderId="33" xfId="0" applyNumberFormat="1" applyFont="1" applyFill="1" applyBorder="1" applyAlignment="1" applyProtection="1">
      <alignment horizontal="left" vertical="center" wrapText="1"/>
      <protection locked="0"/>
    </xf>
    <xf numFmtId="207" fontId="6" fillId="0" borderId="34" xfId="0" applyNumberFormat="1" applyFont="1" applyBorder="1" applyAlignment="1" applyProtection="1">
      <alignment horizontal="left" vertical="center" wrapText="1"/>
      <protection locked="0"/>
    </xf>
    <xf numFmtId="208" fontId="6" fillId="0" borderId="33" xfId="0" applyNumberFormat="1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wrapText="1"/>
      <protection locked="0"/>
    </xf>
    <xf numFmtId="0" fontId="6" fillId="0" borderId="35" xfId="0" applyFont="1" applyBorder="1" applyAlignment="1" applyProtection="1">
      <alignment horizontal="center" wrapText="1"/>
      <protection locked="0"/>
    </xf>
    <xf numFmtId="207" fontId="4" fillId="0" borderId="36" xfId="0" applyNumberFormat="1" applyFont="1" applyBorder="1" applyAlignment="1" applyProtection="1">
      <alignment horizontal="justify" wrapText="1"/>
      <protection locked="0"/>
    </xf>
    <xf numFmtId="0" fontId="50" fillId="0" borderId="17" xfId="0" applyFont="1" applyFill="1" applyBorder="1" applyAlignment="1">
      <alignment horizontal="justify" vertical="top" wrapText="1"/>
    </xf>
    <xf numFmtId="0" fontId="6" fillId="0" borderId="37" xfId="0" applyFont="1" applyBorder="1" applyAlignment="1" applyProtection="1">
      <alignment horizontal="justify" vertical="top" wrapText="1"/>
      <protection locked="0"/>
    </xf>
    <xf numFmtId="207" fontId="4" fillId="34" borderId="31" xfId="0" applyNumberFormat="1" applyFont="1" applyFill="1" applyBorder="1" applyAlignment="1" applyProtection="1">
      <alignment horizontal="justify" wrapText="1"/>
      <protection locked="0"/>
    </xf>
    <xf numFmtId="207" fontId="4" fillId="34" borderId="36" xfId="0" applyNumberFormat="1" applyFont="1" applyFill="1" applyBorder="1" applyAlignment="1" applyProtection="1">
      <alignment horizontal="justify" wrapText="1"/>
      <protection locked="0"/>
    </xf>
    <xf numFmtId="207" fontId="4" fillId="34" borderId="17" xfId="0" applyNumberFormat="1" applyFont="1" applyFill="1" applyBorder="1" applyAlignment="1" applyProtection="1">
      <alignment horizontal="justify" wrapText="1"/>
      <protection locked="0"/>
    </xf>
    <xf numFmtId="207" fontId="4" fillId="34" borderId="16" xfId="0" applyNumberFormat="1" applyFont="1" applyFill="1" applyBorder="1" applyAlignment="1" applyProtection="1">
      <alignment horizontal="justify" wrapText="1"/>
      <protection locked="0"/>
    </xf>
    <xf numFmtId="207" fontId="6" fillId="34" borderId="33" xfId="0" applyNumberFormat="1" applyFont="1" applyFill="1" applyBorder="1" applyAlignment="1" applyProtection="1">
      <alignment horizontal="left" vertical="center" wrapText="1"/>
      <protection locked="0"/>
    </xf>
    <xf numFmtId="207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207" fontId="4" fillId="0" borderId="17" xfId="0" applyNumberFormat="1" applyFont="1" applyBorder="1" applyAlignment="1" applyProtection="1">
      <alignment horizontal="left" vertical="center" wrapText="1"/>
      <protection locked="0"/>
    </xf>
    <xf numFmtId="207" fontId="4" fillId="35" borderId="17" xfId="0" applyNumberFormat="1" applyFont="1" applyFill="1" applyBorder="1" applyAlignment="1" applyProtection="1">
      <alignment horizontal="left" vertical="center" wrapText="1"/>
      <protection locked="0"/>
    </xf>
    <xf numFmtId="206" fontId="6" fillId="0" borderId="17" xfId="0" applyNumberFormat="1" applyFont="1" applyBorder="1" applyAlignment="1" applyProtection="1">
      <alignment horizontal="left" vertical="center" wrapText="1"/>
      <protection locked="0"/>
    </xf>
    <xf numFmtId="207" fontId="4" fillId="36" borderId="17" xfId="0" applyNumberFormat="1" applyFont="1" applyFill="1" applyBorder="1" applyAlignment="1" applyProtection="1">
      <alignment horizontal="left" vertical="center" wrapText="1"/>
      <protection locked="0"/>
    </xf>
    <xf numFmtId="206" fontId="6" fillId="0" borderId="34" xfId="0" applyNumberFormat="1" applyFont="1" applyBorder="1" applyAlignment="1" applyProtection="1">
      <alignment horizontal="left" vertical="top" wrapText="1"/>
      <protection locked="0"/>
    </xf>
    <xf numFmtId="207" fontId="6" fillId="0" borderId="38" xfId="0" applyNumberFormat="1" applyFont="1" applyBorder="1" applyAlignment="1" applyProtection="1">
      <alignment horizontal="left" vertical="top" wrapText="1"/>
      <protection locked="0"/>
    </xf>
    <xf numFmtId="0" fontId="4" fillId="35" borderId="13" xfId="0" applyFont="1" applyFill="1" applyBorder="1" applyAlignment="1">
      <alignment horizontal="left" vertical="center"/>
    </xf>
    <xf numFmtId="207" fontId="4" fillId="35" borderId="34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14" xfId="0" applyFont="1" applyFill="1" applyBorder="1" applyAlignment="1">
      <alignment horizontal="left" vertical="center"/>
    </xf>
    <xf numFmtId="0" fontId="4" fillId="35" borderId="0" xfId="0" applyFont="1" applyFill="1" applyAlignment="1">
      <alignment horizontal="left" vertical="center"/>
    </xf>
    <xf numFmtId="0" fontId="6" fillId="0" borderId="38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207" fontId="4" fillId="36" borderId="31" xfId="0" applyNumberFormat="1" applyFont="1" applyFill="1" applyBorder="1" applyAlignment="1" applyProtection="1">
      <alignment horizontal="left" vertical="center" wrapText="1"/>
      <protection locked="0"/>
    </xf>
    <xf numFmtId="207" fontId="6" fillId="0" borderId="31" xfId="0" applyNumberFormat="1" applyFont="1" applyBorder="1" applyAlignment="1" applyProtection="1">
      <alignment vertical="center" wrapText="1"/>
      <protection locked="0"/>
    </xf>
    <xf numFmtId="207" fontId="4" fillId="35" borderId="31" xfId="0" applyNumberFormat="1" applyFont="1" applyFill="1" applyBorder="1" applyAlignment="1" applyProtection="1">
      <alignment horizontal="center" vertical="center" wrapText="1"/>
      <protection locked="0"/>
    </xf>
    <xf numFmtId="207" fontId="6" fillId="0" borderId="31" xfId="0" applyNumberFormat="1" applyFont="1" applyBorder="1" applyAlignment="1" applyProtection="1">
      <alignment horizontal="center" vertical="center" wrapText="1"/>
      <protection locked="0"/>
    </xf>
    <xf numFmtId="0" fontId="4" fillId="33" borderId="39" xfId="0" applyFont="1" applyFill="1" applyBorder="1" applyAlignment="1" applyProtection="1">
      <alignment horizontal="center" wrapText="1"/>
      <protection locked="0"/>
    </xf>
    <xf numFmtId="206" fontId="6" fillId="0" borderId="36" xfId="0" applyNumberFormat="1" applyFont="1" applyBorder="1" applyAlignment="1" applyProtection="1">
      <alignment horizontal="left" vertical="top" wrapText="1"/>
      <protection locked="0"/>
    </xf>
    <xf numFmtId="0" fontId="49" fillId="0" borderId="31" xfId="0" applyFont="1" applyFill="1" applyBorder="1" applyAlignment="1">
      <alignment vertical="top" wrapText="1"/>
    </xf>
    <xf numFmtId="207" fontId="4" fillId="34" borderId="33" xfId="0" applyNumberFormat="1" applyFont="1" applyFill="1" applyBorder="1" applyAlignment="1" applyProtection="1">
      <alignment horizontal="justify" wrapText="1"/>
      <protection locked="0"/>
    </xf>
    <xf numFmtId="207" fontId="6" fillId="0" borderId="33" xfId="0" applyNumberFormat="1" applyFont="1" applyBorder="1" applyAlignment="1" applyProtection="1">
      <alignment horizontal="left" vertical="center" wrapText="1"/>
      <protection locked="0"/>
    </xf>
    <xf numFmtId="0" fontId="6" fillId="35" borderId="40" xfId="0" applyFont="1" applyFill="1" applyBorder="1" applyAlignment="1" applyProtection="1">
      <alignment vertical="center" wrapText="1"/>
      <protection locked="0"/>
    </xf>
    <xf numFmtId="206" fontId="6" fillId="35" borderId="41" xfId="0" applyNumberFormat="1" applyFont="1" applyFill="1" applyBorder="1" applyAlignment="1" applyProtection="1">
      <alignment horizontal="left" vertical="center" wrapText="1"/>
      <protection locked="0"/>
    </xf>
    <xf numFmtId="206" fontId="6" fillId="35" borderId="17" xfId="0" applyNumberFormat="1" applyFont="1" applyFill="1" applyBorder="1" applyAlignment="1" applyProtection="1">
      <alignment horizontal="left" vertical="center" wrapText="1"/>
      <protection locked="0"/>
    </xf>
    <xf numFmtId="206" fontId="6" fillId="35" borderId="16" xfId="0" applyNumberFormat="1" applyFont="1" applyFill="1" applyBorder="1" applyAlignment="1" applyProtection="1">
      <alignment horizontal="left" vertical="top" wrapText="1"/>
      <protection locked="0"/>
    </xf>
    <xf numFmtId="207" fontId="6" fillId="35" borderId="16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16" xfId="0" applyFont="1" applyFill="1" applyBorder="1" applyAlignment="1">
      <alignment horizontal="justify" vertical="top" wrapText="1"/>
    </xf>
    <xf numFmtId="0" fontId="50" fillId="0" borderId="33" xfId="0" applyFont="1" applyFill="1" applyBorder="1" applyAlignment="1">
      <alignment horizontal="justify" vertical="top" wrapText="1"/>
    </xf>
    <xf numFmtId="0" fontId="6" fillId="0" borderId="33" xfId="0" applyFont="1" applyBorder="1" applyAlignment="1" applyProtection="1">
      <alignment horizontal="right" vertical="center" wrapText="1"/>
      <protection locked="0"/>
    </xf>
    <xf numFmtId="214" fontId="6" fillId="0" borderId="17" xfId="0" applyNumberFormat="1" applyFont="1" applyBorder="1" applyAlignment="1" applyProtection="1">
      <alignment horizontal="right" vertical="center" wrapText="1"/>
      <protection locked="0"/>
    </xf>
    <xf numFmtId="0" fontId="6" fillId="0" borderId="17" xfId="0" applyFont="1" applyBorder="1" applyAlignment="1" applyProtection="1">
      <alignment horizontal="right" vertical="center" wrapText="1"/>
      <protection locked="0"/>
    </xf>
    <xf numFmtId="214" fontId="6" fillId="0" borderId="17" xfId="0" applyNumberFormat="1" applyFont="1" applyBorder="1" applyAlignment="1" applyProtection="1">
      <alignment horizontal="center" vertical="center" wrapText="1"/>
      <protection locked="0"/>
    </xf>
    <xf numFmtId="214" fontId="6" fillId="0" borderId="42" xfId="0" applyNumberFormat="1" applyFont="1" applyBorder="1" applyAlignment="1" applyProtection="1">
      <alignment horizontal="center" vertical="center" wrapText="1"/>
      <protection locked="0"/>
    </xf>
    <xf numFmtId="214" fontId="6" fillId="0" borderId="26" xfId="0" applyNumberFormat="1" applyFont="1" applyBorder="1" applyAlignment="1" applyProtection="1">
      <alignment horizontal="center" vertical="center" wrapText="1"/>
      <protection locked="0"/>
    </xf>
    <xf numFmtId="214" fontId="6" fillId="0" borderId="33" xfId="0" applyNumberFormat="1" applyFont="1" applyBorder="1" applyAlignment="1" applyProtection="1">
      <alignment horizontal="right" vertical="center" wrapText="1"/>
      <protection locked="0"/>
    </xf>
    <xf numFmtId="214" fontId="6" fillId="0" borderId="33" xfId="0" applyNumberFormat="1" applyFont="1" applyBorder="1" applyAlignment="1" applyProtection="1">
      <alignment horizontal="center" vertical="center" wrapText="1"/>
      <protection locked="0"/>
    </xf>
    <xf numFmtId="214" fontId="6" fillId="0" borderId="35" xfId="0" applyNumberFormat="1" applyFont="1" applyBorder="1" applyAlignment="1" applyProtection="1">
      <alignment horizontal="center" vertical="center" wrapText="1"/>
      <protection locked="0"/>
    </xf>
    <xf numFmtId="3" fontId="6" fillId="0" borderId="17" xfId="0" applyNumberFormat="1" applyFont="1" applyBorder="1" applyAlignment="1" applyProtection="1">
      <alignment vertical="center" wrapText="1"/>
      <protection locked="0"/>
    </xf>
    <xf numFmtId="3" fontId="6" fillId="0" borderId="31" xfId="0" applyNumberFormat="1" applyFont="1" applyBorder="1" applyAlignment="1" applyProtection="1">
      <alignment vertical="center" wrapText="1"/>
      <protection locked="0"/>
    </xf>
    <xf numFmtId="3" fontId="6" fillId="0" borderId="43" xfId="0" applyNumberFormat="1" applyFont="1" applyBorder="1" applyAlignment="1" applyProtection="1">
      <alignment vertical="center" wrapText="1"/>
      <protection locked="0"/>
    </xf>
    <xf numFmtId="0" fontId="6" fillId="0" borderId="42" xfId="0" applyFont="1" applyBorder="1" applyAlignment="1" applyProtection="1">
      <alignment horizont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3" fontId="6" fillId="0" borderId="17" xfId="0" applyNumberFormat="1" applyFont="1" applyBorder="1" applyAlignment="1" applyProtection="1">
      <alignment horizontal="center" vertical="center" wrapText="1"/>
      <protection locked="0"/>
    </xf>
    <xf numFmtId="3" fontId="6" fillId="0" borderId="44" xfId="0" applyNumberFormat="1" applyFont="1" applyBorder="1" applyAlignment="1" applyProtection="1">
      <alignment vertical="center" wrapText="1"/>
      <protection locked="0"/>
    </xf>
    <xf numFmtId="219" fontId="6" fillId="0" borderId="17" xfId="50" applyNumberFormat="1" applyFont="1" applyBorder="1" applyAlignment="1" applyProtection="1">
      <alignment horizontal="left" vertical="center" wrapText="1"/>
      <protection locked="0"/>
    </xf>
    <xf numFmtId="214" fontId="6" fillId="0" borderId="45" xfId="0" applyNumberFormat="1" applyFont="1" applyBorder="1" applyAlignment="1" applyProtection="1">
      <alignment horizontal="right" vertical="center" wrapText="1"/>
      <protection locked="0"/>
    </xf>
    <xf numFmtId="214" fontId="6" fillId="0" borderId="46" xfId="0" applyNumberFormat="1" applyFont="1" applyBorder="1" applyAlignment="1" applyProtection="1">
      <alignment horizontal="right" vertical="center" wrapText="1"/>
      <protection locked="0"/>
    </xf>
    <xf numFmtId="214" fontId="6" fillId="0" borderId="16" xfId="0" applyNumberFormat="1" applyFont="1" applyBorder="1" applyAlignment="1" applyProtection="1">
      <alignment horizontal="center" vertical="center" wrapText="1"/>
      <protection locked="0"/>
    </xf>
    <xf numFmtId="220" fontId="6" fillId="0" borderId="16" xfId="48" applyNumberFormat="1" applyFont="1" applyBorder="1" applyAlignment="1" applyProtection="1">
      <alignment horizontal="center" vertical="center" wrapText="1"/>
      <protection locked="0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 applyProtection="1">
      <alignment horizontal="center" vertical="center" wrapText="1"/>
      <protection locked="0"/>
    </xf>
    <xf numFmtId="219" fontId="6" fillId="35" borderId="47" xfId="50" applyNumberFormat="1" applyFont="1" applyFill="1" applyBorder="1" applyAlignment="1" applyProtection="1">
      <alignment horizontal="left" vertical="center" wrapText="1"/>
      <protection locked="0"/>
    </xf>
    <xf numFmtId="206" fontId="6" fillId="0" borderId="31" xfId="0" applyNumberFormat="1" applyFont="1" applyBorder="1" applyAlignment="1" applyProtection="1">
      <alignment vertical="center" wrapText="1"/>
      <protection locked="0"/>
    </xf>
    <xf numFmtId="3" fontId="6" fillId="0" borderId="33" xfId="0" applyNumberFormat="1" applyFont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right" vertical="center" wrapText="1"/>
    </xf>
    <xf numFmtId="0" fontId="4" fillId="0" borderId="48" xfId="0" applyFont="1" applyBorder="1" applyAlignment="1">
      <alignment horizontal="left" vertical="center"/>
    </xf>
    <xf numFmtId="206" fontId="6" fillId="0" borderId="31" xfId="0" applyNumberFormat="1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>
      <alignment vertical="center" wrapText="1"/>
    </xf>
    <xf numFmtId="0" fontId="4" fillId="36" borderId="34" xfId="0" applyFont="1" applyFill="1" applyBorder="1" applyAlignment="1">
      <alignment vertical="center" wrapText="1"/>
    </xf>
    <xf numFmtId="3" fontId="6" fillId="0" borderId="46" xfId="0" applyNumberFormat="1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>
      <alignment vertical="center" wrapText="1"/>
    </xf>
    <xf numFmtId="0" fontId="4" fillId="36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214" fontId="6" fillId="0" borderId="31" xfId="0" applyNumberFormat="1" applyFont="1" applyBorder="1" applyAlignment="1" applyProtection="1">
      <alignment horizontal="right" vertical="center" wrapText="1"/>
      <protection locked="0"/>
    </xf>
    <xf numFmtId="220" fontId="6" fillId="0" borderId="31" xfId="48" applyNumberFormat="1" applyFont="1" applyBorder="1" applyAlignment="1" applyProtection="1">
      <alignment horizontal="right" vertical="center" wrapText="1"/>
      <protection locked="0"/>
    </xf>
    <xf numFmtId="3" fontId="6" fillId="0" borderId="31" xfId="0" applyNumberFormat="1" applyFont="1" applyBorder="1" applyAlignment="1">
      <alignment horizontal="right" vertical="center" wrapText="1"/>
    </xf>
    <xf numFmtId="3" fontId="6" fillId="0" borderId="31" xfId="0" applyNumberFormat="1" applyFont="1" applyBorder="1" applyAlignment="1" applyProtection="1">
      <alignment horizontal="right" vertical="center" wrapText="1"/>
      <protection locked="0"/>
    </xf>
    <xf numFmtId="220" fontId="6" fillId="0" borderId="33" xfId="48" applyNumberFormat="1" applyFont="1" applyBorder="1" applyAlignment="1" applyProtection="1">
      <alignment horizontal="right" vertical="center" wrapText="1"/>
      <protection locked="0"/>
    </xf>
    <xf numFmtId="3" fontId="51" fillId="0" borderId="33" xfId="0" applyNumberFormat="1" applyFont="1" applyBorder="1" applyAlignment="1">
      <alignment horizontal="right" vertical="center" wrapText="1"/>
    </xf>
    <xf numFmtId="3" fontId="6" fillId="0" borderId="33" xfId="0" applyNumberFormat="1" applyFont="1" applyBorder="1" applyAlignment="1" applyProtection="1">
      <alignment horizontal="right" vertical="center" wrapText="1"/>
      <protection locked="0"/>
    </xf>
    <xf numFmtId="207" fontId="6" fillId="0" borderId="31" xfId="0" applyNumberFormat="1" applyFont="1" applyBorder="1" applyAlignment="1" applyProtection="1">
      <alignment horizontal="left" vertical="center" wrapText="1"/>
      <protection locked="0"/>
    </xf>
    <xf numFmtId="0" fontId="4" fillId="36" borderId="33" xfId="0" applyFont="1" applyFill="1" applyBorder="1" applyAlignment="1">
      <alignment vertical="center" wrapText="1"/>
    </xf>
    <xf numFmtId="206" fontId="6" fillId="0" borderId="36" xfId="0" applyNumberFormat="1" applyFont="1" applyBorder="1" applyAlignment="1" applyProtection="1">
      <alignment horizontal="center" vertical="center" wrapText="1"/>
      <protection locked="0"/>
    </xf>
    <xf numFmtId="0" fontId="49" fillId="0" borderId="36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 vertical="center" wrapText="1"/>
    </xf>
    <xf numFmtId="0" fontId="4" fillId="36" borderId="36" xfId="0" applyFont="1" applyFill="1" applyBorder="1" applyAlignment="1">
      <alignment vertical="center" wrapText="1"/>
    </xf>
    <xf numFmtId="214" fontId="6" fillId="0" borderId="49" xfId="0" applyNumberFormat="1" applyFont="1" applyBorder="1" applyAlignment="1" applyProtection="1">
      <alignment horizontal="right" vertical="center" wrapText="1"/>
      <protection locked="0"/>
    </xf>
    <xf numFmtId="220" fontId="6" fillId="0" borderId="49" xfId="48" applyNumberFormat="1" applyFont="1" applyBorder="1" applyAlignment="1" applyProtection="1">
      <alignment horizontal="right" vertical="center" wrapText="1"/>
      <protection locked="0"/>
    </xf>
    <xf numFmtId="3" fontId="6" fillId="0" borderId="49" xfId="0" applyNumberFormat="1" applyFont="1" applyBorder="1" applyAlignment="1">
      <alignment horizontal="right" vertical="center" wrapText="1"/>
    </xf>
    <xf numFmtId="3" fontId="6" fillId="0" borderId="49" xfId="0" applyNumberFormat="1" applyFont="1" applyBorder="1" applyAlignment="1" applyProtection="1">
      <alignment horizontal="right" vertical="center" wrapText="1"/>
      <protection locked="0"/>
    </xf>
    <xf numFmtId="3" fontId="6" fillId="0" borderId="50" xfId="0" applyNumberFormat="1" applyFont="1" applyBorder="1" applyAlignment="1" applyProtection="1">
      <alignment horizontal="right" vertical="center" wrapText="1"/>
      <protection locked="0"/>
    </xf>
    <xf numFmtId="0" fontId="4" fillId="33" borderId="25" xfId="0" applyFont="1" applyFill="1" applyBorder="1" applyAlignment="1" applyProtection="1">
      <alignment horizontal="left" vertical="center" wrapText="1"/>
      <protection locked="0"/>
    </xf>
    <xf numFmtId="0" fontId="4" fillId="33" borderId="51" xfId="0" applyFont="1" applyFill="1" applyBorder="1" applyAlignment="1" applyProtection="1">
      <alignment vertical="center" wrapText="1"/>
      <protection locked="0"/>
    </xf>
    <xf numFmtId="0" fontId="4" fillId="33" borderId="51" xfId="0" applyFont="1" applyFill="1" applyBorder="1" applyAlignment="1" applyProtection="1">
      <alignment horizontal="justify" vertical="center" wrapText="1"/>
      <protection locked="0"/>
    </xf>
    <xf numFmtId="207" fontId="4" fillId="33" borderId="51" xfId="0" applyNumberFormat="1" applyFont="1" applyFill="1" applyBorder="1" applyAlignment="1" applyProtection="1">
      <alignment horizontal="justify" vertical="center" wrapText="1"/>
      <protection locked="0"/>
    </xf>
    <xf numFmtId="208" fontId="4" fillId="33" borderId="51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51" xfId="0" applyFont="1" applyFill="1" applyBorder="1" applyAlignment="1" applyProtection="1">
      <alignment horizontal="right" vertical="center" wrapText="1"/>
      <protection locked="0"/>
    </xf>
    <xf numFmtId="0" fontId="4" fillId="33" borderId="52" xfId="0" applyFont="1" applyFill="1" applyBorder="1" applyAlignment="1" applyProtection="1">
      <alignment horizontal="right" vertical="center" wrapText="1"/>
      <protection locked="0"/>
    </xf>
    <xf numFmtId="207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219" fontId="6" fillId="0" borderId="46" xfId="50" applyNumberFormat="1" applyFont="1" applyBorder="1" applyAlignment="1" applyProtection="1">
      <alignment horizontal="right" vertical="center" wrapText="1"/>
      <protection locked="0"/>
    </xf>
    <xf numFmtId="219" fontId="6" fillId="0" borderId="53" xfId="50" applyNumberFormat="1" applyFont="1" applyBorder="1" applyAlignment="1" applyProtection="1">
      <alignment horizontal="right" vertical="center" wrapText="1"/>
      <protection locked="0"/>
    </xf>
    <xf numFmtId="219" fontId="6" fillId="0" borderId="31" xfId="50" applyNumberFormat="1" applyFont="1" applyBorder="1" applyAlignment="1" applyProtection="1">
      <alignment horizontal="right" vertical="center" wrapText="1"/>
      <protection locked="0"/>
    </xf>
    <xf numFmtId="219" fontId="6" fillId="0" borderId="33" xfId="50" applyNumberFormat="1" applyFont="1" applyBorder="1" applyAlignment="1" applyProtection="1">
      <alignment horizontal="right" vertical="center" wrapText="1"/>
      <protection locked="0"/>
    </xf>
    <xf numFmtId="219" fontId="6" fillId="0" borderId="34" xfId="50" applyNumberFormat="1" applyFont="1" applyBorder="1" applyAlignment="1" applyProtection="1">
      <alignment horizontal="right" vertical="center" wrapText="1"/>
      <protection locked="0"/>
    </xf>
    <xf numFmtId="219" fontId="6" fillId="0" borderId="31" xfId="50" applyNumberFormat="1" applyFont="1" applyBorder="1" applyAlignment="1" applyProtection="1">
      <alignment horizontal="center" vertical="center" wrapText="1"/>
      <protection locked="0"/>
    </xf>
    <xf numFmtId="219" fontId="6" fillId="0" borderId="33" xfId="50" applyNumberFormat="1" applyFont="1" applyBorder="1" applyAlignment="1" applyProtection="1">
      <alignment horizontal="center" vertical="center" wrapText="1"/>
      <protection locked="0"/>
    </xf>
    <xf numFmtId="219" fontId="6" fillId="0" borderId="34" xfId="50" applyNumberFormat="1" applyFont="1" applyBorder="1" applyAlignment="1" applyProtection="1">
      <alignment horizontal="center" vertical="center" wrapText="1"/>
      <protection locked="0"/>
    </xf>
    <xf numFmtId="0" fontId="6" fillId="35" borderId="54" xfId="0" applyFont="1" applyFill="1" applyBorder="1" applyAlignment="1" applyProtection="1">
      <alignment horizontal="center" vertical="center" wrapText="1"/>
      <protection locked="0"/>
    </xf>
    <xf numFmtId="0" fontId="6" fillId="35" borderId="55" xfId="0" applyFont="1" applyFill="1" applyBorder="1" applyAlignment="1" applyProtection="1">
      <alignment horizontal="center" vertical="center" wrapText="1"/>
      <protection locked="0"/>
    </xf>
    <xf numFmtId="0" fontId="6" fillId="35" borderId="56" xfId="0" applyFont="1" applyFill="1" applyBorder="1" applyAlignment="1" applyProtection="1">
      <alignment horizontal="center" vertical="center" wrapText="1"/>
      <protection locked="0"/>
    </xf>
    <xf numFmtId="206" fontId="6" fillId="0" borderId="31" xfId="0" applyNumberFormat="1" applyFont="1" applyBorder="1" applyAlignment="1" applyProtection="1">
      <alignment vertical="center" wrapText="1"/>
      <protection locked="0"/>
    </xf>
    <xf numFmtId="206" fontId="6" fillId="0" borderId="33" xfId="0" applyNumberFormat="1" applyFont="1" applyBorder="1" applyAlignment="1" applyProtection="1">
      <alignment vertical="center" wrapText="1"/>
      <protection locked="0"/>
    </xf>
    <xf numFmtId="206" fontId="6" fillId="0" borderId="34" xfId="0" applyNumberFormat="1" applyFont="1" applyBorder="1" applyAlignment="1" applyProtection="1">
      <alignment vertical="center" wrapText="1"/>
      <protection locked="0"/>
    </xf>
    <xf numFmtId="206" fontId="6" fillId="0" borderId="31" xfId="0" applyNumberFormat="1" applyFont="1" applyBorder="1" applyAlignment="1" applyProtection="1">
      <alignment horizontal="center" vertical="center" wrapText="1"/>
      <protection locked="0"/>
    </xf>
    <xf numFmtId="206" fontId="6" fillId="0" borderId="33" xfId="0" applyNumberFormat="1" applyFont="1" applyBorder="1" applyAlignment="1" applyProtection="1">
      <alignment horizontal="center" vertical="center" wrapText="1"/>
      <protection locked="0"/>
    </xf>
    <xf numFmtId="206" fontId="6" fillId="0" borderId="34" xfId="0" applyNumberFormat="1" applyFont="1" applyBorder="1" applyAlignment="1" applyProtection="1">
      <alignment horizontal="center" vertical="center" wrapText="1"/>
      <protection locked="0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206" fontId="6" fillId="0" borderId="16" xfId="0" applyNumberFormat="1" applyFont="1" applyBorder="1" applyAlignment="1" applyProtection="1">
      <alignment horizontal="center" vertical="center" wrapText="1"/>
      <protection locked="0"/>
    </xf>
    <xf numFmtId="206" fontId="6" fillId="0" borderId="16" xfId="0" applyNumberFormat="1" applyFont="1" applyFill="1" applyBorder="1" applyAlignment="1" applyProtection="1">
      <alignment vertical="center" wrapText="1"/>
      <protection locked="0"/>
    </xf>
    <xf numFmtId="206" fontId="6" fillId="0" borderId="33" xfId="0" applyNumberFormat="1" applyFont="1" applyFill="1" applyBorder="1" applyAlignment="1" applyProtection="1">
      <alignment vertical="center" wrapText="1"/>
      <protection locked="0"/>
    </xf>
    <xf numFmtId="206" fontId="6" fillId="0" borderId="34" xfId="0" applyNumberFormat="1" applyFont="1" applyFill="1" applyBorder="1" applyAlignment="1" applyProtection="1">
      <alignment vertical="center" wrapText="1"/>
      <protection locked="0"/>
    </xf>
    <xf numFmtId="207" fontId="6" fillId="0" borderId="16" xfId="0" applyNumberFormat="1" applyFont="1" applyBorder="1" applyAlignment="1" applyProtection="1">
      <alignment horizontal="center" vertical="center" wrapText="1"/>
      <protection locked="0"/>
    </xf>
    <xf numFmtId="207" fontId="6" fillId="0" borderId="33" xfId="0" applyNumberFormat="1" applyFont="1" applyBorder="1" applyAlignment="1" applyProtection="1">
      <alignment horizontal="center" vertical="center" wrapText="1"/>
      <protection locked="0"/>
    </xf>
    <xf numFmtId="207" fontId="6" fillId="0" borderId="34" xfId="0" applyNumberFormat="1" applyFont="1" applyBorder="1" applyAlignment="1" applyProtection="1">
      <alignment horizontal="center" vertical="center" wrapText="1"/>
      <protection locked="0"/>
    </xf>
    <xf numFmtId="219" fontId="6" fillId="0" borderId="16" xfId="50" applyNumberFormat="1" applyFont="1" applyBorder="1" applyAlignment="1" applyProtection="1">
      <alignment horizontal="right" vertical="center" wrapText="1"/>
      <protection locked="0"/>
    </xf>
    <xf numFmtId="3" fontId="6" fillId="0" borderId="16" xfId="0" applyNumberFormat="1" applyFont="1" applyBorder="1" applyAlignment="1">
      <alignment horizontal="right" vertical="center" wrapText="1"/>
    </xf>
    <xf numFmtId="3" fontId="6" fillId="0" borderId="33" xfId="0" applyNumberFormat="1" applyFont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right" vertical="center" wrapText="1"/>
    </xf>
    <xf numFmtId="0" fontId="6" fillId="0" borderId="49" xfId="0" applyFont="1" applyBorder="1" applyAlignment="1">
      <alignment horizontal="center" vertical="center" wrapText="1"/>
    </xf>
    <xf numFmtId="214" fontId="6" fillId="0" borderId="31" xfId="0" applyNumberFormat="1" applyFont="1" applyBorder="1" applyAlignment="1" applyProtection="1">
      <alignment horizontal="center" vertical="center" wrapText="1"/>
      <protection locked="0"/>
    </xf>
    <xf numFmtId="214" fontId="6" fillId="0" borderId="33" xfId="0" applyNumberFormat="1" applyFont="1" applyBorder="1" applyAlignment="1" applyProtection="1">
      <alignment horizontal="center" vertical="center" wrapText="1"/>
      <protection locked="0"/>
    </xf>
    <xf numFmtId="220" fontId="6" fillId="0" borderId="16" xfId="48" applyNumberFormat="1" applyFont="1" applyBorder="1" applyAlignment="1" applyProtection="1">
      <alignment horizontal="center" vertical="center" wrapText="1"/>
      <protection locked="0"/>
    </xf>
    <xf numFmtId="220" fontId="6" fillId="0" borderId="33" xfId="48" applyNumberFormat="1" applyFont="1" applyBorder="1" applyAlignment="1" applyProtection="1">
      <alignment horizontal="center" vertical="center" wrapText="1"/>
      <protection locked="0"/>
    </xf>
    <xf numFmtId="220" fontId="6" fillId="0" borderId="34" xfId="48" applyNumberFormat="1" applyFont="1" applyBorder="1" applyAlignment="1" applyProtection="1">
      <alignment horizontal="center" vertical="center" wrapText="1"/>
      <protection locked="0"/>
    </xf>
    <xf numFmtId="3" fontId="6" fillId="0" borderId="31" xfId="0" applyNumberFormat="1" applyFont="1" applyBorder="1" applyAlignment="1" applyProtection="1">
      <alignment horizontal="center" vertical="center" wrapText="1"/>
      <protection locked="0"/>
    </xf>
    <xf numFmtId="3" fontId="6" fillId="0" borderId="33" xfId="0" applyNumberFormat="1" applyFont="1" applyBorder="1" applyAlignment="1" applyProtection="1">
      <alignment horizontal="center" vertical="center" wrapText="1"/>
      <protection locked="0"/>
    </xf>
    <xf numFmtId="3" fontId="6" fillId="0" borderId="34" xfId="0" applyNumberFormat="1" applyFont="1" applyBorder="1" applyAlignment="1" applyProtection="1">
      <alignment horizontal="center" vertical="center" wrapText="1"/>
      <protection locked="0"/>
    </xf>
    <xf numFmtId="206" fontId="6" fillId="0" borderId="57" xfId="0" applyNumberFormat="1" applyFont="1" applyBorder="1" applyAlignment="1" applyProtection="1">
      <alignment horizontal="center" vertical="center" wrapText="1"/>
      <protection locked="0"/>
    </xf>
    <xf numFmtId="206" fontId="6" fillId="0" borderId="45" xfId="0" applyNumberFormat="1" applyFont="1" applyBorder="1" applyAlignment="1" applyProtection="1">
      <alignment horizontal="center" vertical="center" wrapText="1"/>
      <protection locked="0"/>
    </xf>
    <xf numFmtId="206" fontId="6" fillId="0" borderId="58" xfId="0" applyNumberFormat="1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219" fontId="6" fillId="0" borderId="38" xfId="50" applyNumberFormat="1" applyFont="1" applyBorder="1" applyAlignment="1" applyProtection="1">
      <alignment horizontal="right" vertical="center" wrapText="1"/>
      <protection locked="0"/>
    </xf>
    <xf numFmtId="219" fontId="6" fillId="0" borderId="17" xfId="50" applyNumberFormat="1" applyFont="1" applyBorder="1" applyAlignment="1" applyProtection="1">
      <alignment horizontal="right" vertical="center" wrapText="1"/>
      <protection locked="0"/>
    </xf>
    <xf numFmtId="219" fontId="6" fillId="0" borderId="59" xfId="50" applyNumberFormat="1" applyFont="1" applyBorder="1" applyAlignment="1" applyProtection="1">
      <alignment horizontal="right" vertical="center" wrapText="1"/>
      <protection locked="0"/>
    </xf>
    <xf numFmtId="219" fontId="6" fillId="0" borderId="42" xfId="50" applyNumberFormat="1" applyFont="1" applyBorder="1" applyAlignment="1" applyProtection="1">
      <alignment horizontal="right" vertical="center" wrapText="1"/>
      <protection locked="0"/>
    </xf>
    <xf numFmtId="0" fontId="49" fillId="0" borderId="17" xfId="0" applyFont="1" applyFill="1" applyBorder="1" applyAlignment="1">
      <alignment horizontal="center" vertical="center" wrapText="1"/>
    </xf>
    <xf numFmtId="206" fontId="6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>
      <alignment horizontal="center" vertical="center" wrapText="1"/>
    </xf>
    <xf numFmtId="0" fontId="4" fillId="0" borderId="60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206" fontId="6" fillId="0" borderId="31" xfId="0" applyNumberFormat="1" applyFont="1" applyBorder="1" applyAlignment="1" applyProtection="1">
      <alignment horizontal="left" vertical="center" wrapText="1"/>
      <protection locked="0"/>
    </xf>
    <xf numFmtId="206" fontId="6" fillId="0" borderId="33" xfId="0" applyNumberFormat="1" applyFont="1" applyBorder="1" applyAlignment="1" applyProtection="1">
      <alignment horizontal="left" vertical="center" wrapText="1"/>
      <protection locked="0"/>
    </xf>
    <xf numFmtId="206" fontId="6" fillId="0" borderId="49" xfId="0" applyNumberFormat="1" applyFont="1" applyBorder="1" applyAlignment="1" applyProtection="1">
      <alignment horizontal="left" vertical="center" wrapText="1"/>
      <protection locked="0"/>
    </xf>
    <xf numFmtId="206" fontId="6" fillId="0" borderId="62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>
      <alignment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9" fillId="0" borderId="31" xfId="0" applyFont="1" applyFill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206" fontId="6" fillId="0" borderId="31" xfId="0" applyNumberFormat="1" applyFont="1" applyBorder="1" applyAlignment="1" applyProtection="1">
      <alignment vertical="top" wrapText="1"/>
      <protection locked="0"/>
    </xf>
    <xf numFmtId="0" fontId="0" fillId="0" borderId="34" xfId="0" applyBorder="1" applyAlignment="1">
      <alignment vertical="top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left" vertical="top" wrapText="1"/>
    </xf>
    <xf numFmtId="0" fontId="0" fillId="0" borderId="49" xfId="0" applyBorder="1" applyAlignment="1">
      <alignment/>
    </xf>
    <xf numFmtId="38" fontId="6" fillId="0" borderId="16" xfId="0" applyNumberFormat="1" applyFont="1" applyBorder="1" applyAlignment="1" applyProtection="1">
      <alignment horizontal="right" vertical="center" wrapText="1"/>
      <protection locked="0"/>
    </xf>
    <xf numFmtId="38" fontId="13" fillId="0" borderId="33" xfId="0" applyNumberFormat="1" applyFont="1" applyBorder="1" applyAlignment="1">
      <alignment horizontal="right" vertical="center" wrapText="1"/>
    </xf>
    <xf numFmtId="38" fontId="13" fillId="0" borderId="49" xfId="0" applyNumberFormat="1" applyFont="1" applyBorder="1" applyAlignment="1">
      <alignment horizontal="right" vertical="center" wrapText="1"/>
    </xf>
    <xf numFmtId="206" fontId="6" fillId="0" borderId="31" xfId="0" applyNumberFormat="1" applyFont="1" applyBorder="1" applyAlignment="1" applyProtection="1">
      <alignment horizontal="left" vertical="top" wrapText="1"/>
      <protection locked="0"/>
    </xf>
    <xf numFmtId="206" fontId="6" fillId="0" borderId="33" xfId="0" applyNumberFormat="1" applyFont="1" applyBorder="1" applyAlignment="1" applyProtection="1">
      <alignment horizontal="left" vertical="top" wrapText="1"/>
      <protection locked="0"/>
    </xf>
    <xf numFmtId="206" fontId="6" fillId="0" borderId="49" xfId="0" applyNumberFormat="1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right" vertical="center" wrapText="1"/>
      <protection locked="0"/>
    </xf>
    <xf numFmtId="0" fontId="13" fillId="0" borderId="33" xfId="0" applyFont="1" applyBorder="1" applyAlignment="1">
      <alignment horizontal="right" vertical="center" wrapText="1"/>
    </xf>
    <xf numFmtId="0" fontId="13" fillId="0" borderId="49" xfId="0" applyFont="1" applyBorder="1" applyAlignment="1">
      <alignment horizontal="right" vertical="center" wrapText="1"/>
    </xf>
    <xf numFmtId="0" fontId="50" fillId="0" borderId="16" xfId="0" applyFont="1" applyFill="1" applyBorder="1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0" fillId="0" borderId="49" xfId="0" applyBorder="1" applyAlignment="1">
      <alignment horizontal="justify" vertical="center" wrapText="1"/>
    </xf>
    <xf numFmtId="0" fontId="6" fillId="0" borderId="16" xfId="0" applyFont="1" applyBorder="1" applyAlignment="1" applyProtection="1">
      <alignment horizontal="justify" vertical="top" wrapText="1"/>
      <protection locked="0"/>
    </xf>
    <xf numFmtId="0" fontId="0" fillId="0" borderId="33" xfId="0" applyBorder="1" applyAlignment="1">
      <alignment horizontal="justify" vertical="top" wrapText="1"/>
    </xf>
    <xf numFmtId="0" fontId="0" fillId="0" borderId="49" xfId="0" applyBorder="1" applyAlignment="1">
      <alignment horizontal="justify" vertical="top" wrapText="1"/>
    </xf>
    <xf numFmtId="1" fontId="6" fillId="0" borderId="63" xfId="0" applyNumberFormat="1" applyFont="1" applyBorder="1" applyAlignment="1" applyProtection="1">
      <alignment horizontal="justify" vertical="top" wrapText="1"/>
      <protection locked="0"/>
    </xf>
    <xf numFmtId="1" fontId="13" fillId="0" borderId="45" xfId="0" applyNumberFormat="1" applyFont="1" applyBorder="1" applyAlignment="1">
      <alignment horizontal="justify" vertical="top" wrapText="1"/>
    </xf>
    <xf numFmtId="1" fontId="13" fillId="0" borderId="58" xfId="0" applyNumberFormat="1" applyFont="1" applyBorder="1" applyAlignment="1">
      <alignment horizontal="justify" vertical="top" wrapText="1"/>
    </xf>
    <xf numFmtId="0" fontId="6" fillId="35" borderId="64" xfId="0" applyFont="1" applyFill="1" applyBorder="1" applyAlignment="1" applyProtection="1">
      <alignment vertical="center" wrapText="1"/>
      <protection locked="0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6" fillId="0" borderId="41" xfId="0" applyFont="1" applyBorder="1" applyAlignment="1" applyProtection="1">
      <alignment horizontal="justify" vertical="top" wrapText="1"/>
      <protection locked="0"/>
    </xf>
    <xf numFmtId="0" fontId="0" fillId="0" borderId="65" xfId="0" applyBorder="1" applyAlignment="1">
      <alignment horizontal="justify" vertical="top" wrapText="1"/>
    </xf>
    <xf numFmtId="0" fontId="0" fillId="0" borderId="61" xfId="0" applyBorder="1" applyAlignment="1">
      <alignment horizontal="justify" vertical="top" wrapText="1"/>
    </xf>
    <xf numFmtId="206" fontId="6" fillId="0" borderId="34" xfId="0" applyNumberFormat="1" applyFont="1" applyBorder="1" applyAlignment="1" applyProtection="1">
      <alignment horizontal="left" vertical="top" wrapText="1"/>
      <protection locked="0"/>
    </xf>
    <xf numFmtId="0" fontId="4" fillId="0" borderId="6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206" fontId="6" fillId="0" borderId="64" xfId="0" applyNumberFormat="1" applyFont="1" applyBorder="1" applyAlignment="1" applyProtection="1">
      <alignment horizontal="left" vertical="center" wrapText="1"/>
      <protection locked="0"/>
    </xf>
    <xf numFmtId="206" fontId="6" fillId="0" borderId="55" xfId="0" applyNumberFormat="1" applyFont="1" applyBorder="1" applyAlignment="1" applyProtection="1">
      <alignment horizontal="left" vertical="center" wrapText="1"/>
      <protection locked="0"/>
    </xf>
    <xf numFmtId="206" fontId="6" fillId="0" borderId="56" xfId="0" applyNumberFormat="1" applyFont="1" applyBorder="1" applyAlignment="1" applyProtection="1">
      <alignment horizontal="left" vertical="center" wrapText="1"/>
      <protection locked="0"/>
    </xf>
    <xf numFmtId="0" fontId="6" fillId="0" borderId="49" xfId="0" applyFont="1" applyFill="1" applyBorder="1" applyAlignment="1">
      <alignment vertical="center" wrapText="1"/>
    </xf>
    <xf numFmtId="0" fontId="4" fillId="0" borderId="24" xfId="0" applyFont="1" applyBorder="1" applyAlignment="1" applyProtection="1">
      <alignment horizontal="justify" wrapText="1"/>
      <protection/>
    </xf>
    <xf numFmtId="0" fontId="6" fillId="0" borderId="51" xfId="0" applyFont="1" applyBorder="1" applyAlignment="1">
      <alignment horizontal="justify" wrapText="1"/>
    </xf>
    <xf numFmtId="0" fontId="6" fillId="0" borderId="25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67" xfId="0" applyFont="1" applyBorder="1" applyAlignment="1">
      <alignment horizontal="center" vertical="center" wrapText="1"/>
    </xf>
    <xf numFmtId="0" fontId="0" fillId="0" borderId="68" xfId="0" applyBorder="1" applyAlignment="1">
      <alignment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5" fillId="0" borderId="69" xfId="0" applyFont="1" applyBorder="1" applyAlignment="1">
      <alignment horizontal="left" vertical="top" wrapText="1"/>
    </xf>
    <xf numFmtId="0" fontId="5" fillId="0" borderId="70" xfId="0" applyFont="1" applyBorder="1" applyAlignment="1">
      <alignment horizontal="left" vertical="top" wrapText="1"/>
    </xf>
    <xf numFmtId="0" fontId="4" fillId="0" borderId="70" xfId="0" applyFont="1" applyBorder="1" applyAlignment="1">
      <alignment horizontal="left" vertical="top" wrapText="1"/>
    </xf>
    <xf numFmtId="0" fontId="5" fillId="0" borderId="71" xfId="0" applyFont="1" applyBorder="1" applyAlignment="1">
      <alignment horizontal="left" wrapText="1"/>
    </xf>
    <xf numFmtId="0" fontId="4" fillId="0" borderId="7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6" fillId="0" borderId="70" xfId="0" applyFont="1" applyBorder="1" applyAlignment="1">
      <alignment horizontal="justify" vertical="center" wrapText="1"/>
    </xf>
    <xf numFmtId="0" fontId="6" fillId="0" borderId="72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justify" wrapText="1"/>
    </xf>
    <xf numFmtId="0" fontId="1" fillId="0" borderId="67" xfId="0" applyFont="1" applyBorder="1" applyAlignment="1">
      <alignment horizontal="center" vertical="center" wrapText="1"/>
    </xf>
    <xf numFmtId="206" fontId="6" fillId="0" borderId="38" xfId="0" applyNumberFormat="1" applyFont="1" applyBorder="1" applyAlignment="1" applyProtection="1">
      <alignment vertical="center" wrapText="1"/>
      <protection locked="0"/>
    </xf>
    <xf numFmtId="206" fontId="6" fillId="0" borderId="17" xfId="0" applyNumberFormat="1" applyFont="1" applyBorder="1" applyAlignment="1" applyProtection="1">
      <alignment vertical="center" wrapText="1"/>
      <protection locked="0"/>
    </xf>
    <xf numFmtId="206" fontId="6" fillId="0" borderId="16" xfId="0" applyNumberFormat="1" applyFont="1" applyBorder="1" applyAlignment="1" applyProtection="1">
      <alignment horizontal="left" vertical="center" wrapText="1"/>
      <protection locked="0"/>
    </xf>
    <xf numFmtId="206" fontId="6" fillId="0" borderId="34" xfId="0" applyNumberFormat="1" applyFont="1" applyBorder="1" applyAlignment="1" applyProtection="1">
      <alignment horizontal="left" vertical="center" wrapText="1"/>
      <protection locked="0"/>
    </xf>
    <xf numFmtId="0" fontId="50" fillId="0" borderId="16" xfId="0" applyFont="1" applyFill="1" applyBorder="1" applyAlignment="1">
      <alignment horizontal="justify" vertical="top" wrapText="1"/>
    </xf>
    <xf numFmtId="0" fontId="6" fillId="0" borderId="31" xfId="0" applyFont="1" applyBorder="1" applyAlignment="1" applyProtection="1">
      <alignment horizontal="right" vertical="center" wrapText="1"/>
      <protection locked="0"/>
    </xf>
    <xf numFmtId="0" fontId="6" fillId="0" borderId="33" xfId="0" applyFont="1" applyBorder="1" applyAlignment="1" applyProtection="1">
      <alignment horizontal="right" vertical="center" wrapText="1"/>
      <protection locked="0"/>
    </xf>
    <xf numFmtId="0" fontId="6" fillId="0" borderId="34" xfId="0" applyFont="1" applyBorder="1" applyAlignment="1" applyProtection="1">
      <alignment horizontal="right" vertical="center" wrapText="1"/>
      <protection locked="0"/>
    </xf>
    <xf numFmtId="214" fontId="8" fillId="0" borderId="16" xfId="0" applyNumberFormat="1" applyFont="1" applyBorder="1" applyAlignment="1" applyProtection="1">
      <alignment horizontal="right" vertical="center" wrapText="1"/>
      <protection locked="0"/>
    </xf>
    <xf numFmtId="0" fontId="0" fillId="0" borderId="33" xfId="0" applyBorder="1" applyAlignment="1">
      <alignment horizontal="right" vertical="center" wrapText="1"/>
    </xf>
    <xf numFmtId="0" fontId="0" fillId="0" borderId="49" xfId="0" applyBorder="1" applyAlignment="1">
      <alignment horizontal="right" vertical="center" wrapText="1"/>
    </xf>
    <xf numFmtId="214" fontId="8" fillId="0" borderId="31" xfId="0" applyNumberFormat="1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  <xf numFmtId="206" fontId="6" fillId="0" borderId="64" xfId="0" applyNumberFormat="1" applyFont="1" applyBorder="1" applyAlignment="1" applyProtection="1">
      <alignment horizontal="left" vertical="top" wrapText="1"/>
      <protection locked="0"/>
    </xf>
    <xf numFmtId="0" fontId="0" fillId="0" borderId="55" xfId="0" applyBorder="1" applyAlignment="1">
      <alignment wrapText="1"/>
    </xf>
    <xf numFmtId="0" fontId="0" fillId="0" borderId="73" xfId="0" applyBorder="1" applyAlignment="1">
      <alignment wrapText="1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0" fillId="0" borderId="33" xfId="0" applyBorder="1" applyAlignment="1">
      <alignment vertical="top" wrapText="1"/>
    </xf>
    <xf numFmtId="0" fontId="6" fillId="0" borderId="33" xfId="0" applyFont="1" applyBorder="1" applyAlignment="1" applyProtection="1">
      <alignment horizontal="justify" vertical="top" wrapText="1"/>
      <protection locked="0"/>
    </xf>
    <xf numFmtId="0" fontId="0" fillId="0" borderId="34" xfId="0" applyBorder="1" applyAlignment="1">
      <alignment horizontal="justify" vertical="top" wrapText="1"/>
    </xf>
    <xf numFmtId="0" fontId="7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37</xdr:col>
      <xdr:colOff>590550</xdr:colOff>
      <xdr:row>6</xdr:row>
      <xdr:rowOff>95250</xdr:rowOff>
    </xdr:to>
    <xdr:pic>
      <xdr:nvPicPr>
        <xdr:cNvPr id="1" name="0 Imagen" descr="heat.jpg"/>
        <xdr:cNvPicPr preferRelativeResize="1">
          <a:picLocks noChangeAspect="1"/>
        </xdr:cNvPicPr>
      </xdr:nvPicPr>
      <xdr:blipFill>
        <a:blip r:embed="rId1"/>
        <a:srcRect t="26341" b="9268"/>
        <a:stretch>
          <a:fillRect/>
        </a:stretch>
      </xdr:blipFill>
      <xdr:spPr>
        <a:xfrm>
          <a:off x="180975" y="209550"/>
          <a:ext cx="17545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95250</xdr:rowOff>
    </xdr:from>
    <xdr:to>
      <xdr:col>30</xdr:col>
      <xdr:colOff>561975</xdr:colOff>
      <xdr:row>5</xdr:row>
      <xdr:rowOff>152400</xdr:rowOff>
    </xdr:to>
    <xdr:pic>
      <xdr:nvPicPr>
        <xdr:cNvPr id="1" name="0 Imagen" descr="heat.jpg"/>
        <xdr:cNvPicPr preferRelativeResize="1">
          <a:picLocks noChangeAspect="1"/>
        </xdr:cNvPicPr>
      </xdr:nvPicPr>
      <xdr:blipFill>
        <a:blip r:embed="rId1"/>
        <a:srcRect t="26341" b="9268"/>
        <a:stretch>
          <a:fillRect/>
        </a:stretch>
      </xdr:blipFill>
      <xdr:spPr>
        <a:xfrm>
          <a:off x="447675" y="133350"/>
          <a:ext cx="13420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N68"/>
  <sheetViews>
    <sheetView showGridLines="0" tabSelected="1" zoomScale="85" zoomScaleNormal="85" zoomScalePageLayoutView="0" workbookViewId="0" topLeftCell="A18">
      <pane xSplit="1" ySplit="3" topLeftCell="B37" activePane="bottomRight" state="frozen"/>
      <selection pane="topLeft" activeCell="A18" sqref="A18"/>
      <selection pane="topRight" activeCell="B18" sqref="B18"/>
      <selection pane="bottomLeft" activeCell="A21" sqref="A21"/>
      <selection pane="bottomRight" activeCell="C37" sqref="C37:C40"/>
    </sheetView>
  </sheetViews>
  <sheetFormatPr defaultColWidth="11.421875" defaultRowHeight="12.75"/>
  <cols>
    <col min="1" max="1" width="2.7109375" style="1" customWidth="1"/>
    <col min="2" max="2" width="22.421875" style="1" customWidth="1"/>
    <col min="3" max="3" width="26.140625" style="1" customWidth="1"/>
    <col min="4" max="4" width="16.57421875" style="1" customWidth="1"/>
    <col min="5" max="5" width="23.7109375" style="1" customWidth="1"/>
    <col min="6" max="6" width="17.28125" style="1" customWidth="1"/>
    <col min="7" max="7" width="26.8515625" style="1" customWidth="1"/>
    <col min="8" max="31" width="2.28125" style="1" customWidth="1"/>
    <col min="32" max="32" width="13.8515625" style="1" customWidth="1"/>
    <col min="33" max="33" width="11.7109375" style="1" customWidth="1"/>
    <col min="34" max="34" width="10.8515625" style="1" customWidth="1"/>
    <col min="35" max="35" width="10.00390625" style="1" customWidth="1"/>
    <col min="36" max="36" width="9.57421875" style="1" customWidth="1"/>
    <col min="37" max="37" width="10.421875" style="1" customWidth="1"/>
    <col min="38" max="38" width="12.00390625" style="1" customWidth="1"/>
    <col min="39" max="39" width="10.140625" style="1" customWidth="1"/>
    <col min="40" max="40" width="2.7109375" style="1" customWidth="1"/>
    <col min="41" max="16384" width="11.421875" style="1" customWidth="1"/>
  </cols>
  <sheetData>
    <row r="7" ht="17.25" thickBot="1">
      <c r="AN7" s="2"/>
    </row>
    <row r="8" spans="1:40" ht="19.5" customHeight="1" thickTop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5"/>
    </row>
    <row r="9" spans="1:40" ht="16.5">
      <c r="A9" s="6"/>
      <c r="B9" s="7" t="s">
        <v>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8"/>
    </row>
    <row r="10" spans="1:40" ht="16.5">
      <c r="A10" s="6"/>
      <c r="B10" s="7" t="s">
        <v>118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8"/>
    </row>
    <row r="11" spans="1:40" ht="17.25" thickBot="1">
      <c r="A11" s="9"/>
      <c r="AN11" s="10"/>
    </row>
    <row r="12" spans="1:40" ht="30" customHeight="1" thickBot="1">
      <c r="A12" s="9"/>
      <c r="B12" s="307" t="s">
        <v>6</v>
      </c>
      <c r="C12" s="308"/>
      <c r="D12" s="308"/>
      <c r="E12" s="309"/>
      <c r="F12" s="315" t="s">
        <v>58</v>
      </c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6"/>
      <c r="AN12" s="10"/>
    </row>
    <row r="13" spans="1:40" ht="18" customHeight="1">
      <c r="A13" s="9"/>
      <c r="B13" s="29"/>
      <c r="C13" s="29"/>
      <c r="D13" s="29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10"/>
    </row>
    <row r="14" spans="1:40" ht="15" customHeight="1">
      <c r="A14" s="9"/>
      <c r="B14" s="301" t="s">
        <v>8</v>
      </c>
      <c r="C14" s="301"/>
      <c r="D14" s="301"/>
      <c r="E14" s="302"/>
      <c r="F14" s="299" t="s">
        <v>59</v>
      </c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10"/>
    </row>
    <row r="15" spans="1:40" ht="32.25" customHeight="1">
      <c r="A15" s="9"/>
      <c r="B15" s="301" t="s">
        <v>9</v>
      </c>
      <c r="C15" s="301"/>
      <c r="D15" s="301"/>
      <c r="E15" s="312"/>
      <c r="F15" s="300" t="s">
        <v>119</v>
      </c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10" t="s">
        <v>10</v>
      </c>
      <c r="S15" s="311"/>
      <c r="T15" s="311"/>
      <c r="U15" s="311"/>
      <c r="V15" s="311"/>
      <c r="W15" s="311"/>
      <c r="X15" s="311"/>
      <c r="Y15" s="311"/>
      <c r="Z15" s="311"/>
      <c r="AA15" s="311"/>
      <c r="AB15" s="300" t="s">
        <v>60</v>
      </c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10"/>
    </row>
    <row r="16" spans="1:40" ht="18" customHeight="1">
      <c r="A16" s="9"/>
      <c r="B16" s="11"/>
      <c r="C16" s="11"/>
      <c r="D16" s="11"/>
      <c r="E16" s="12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10"/>
    </row>
    <row r="17" spans="1:40" ht="12" customHeight="1">
      <c r="A17" s="9"/>
      <c r="AN17" s="10"/>
    </row>
    <row r="18" spans="1:40" ht="24.75" customHeight="1">
      <c r="A18" s="13"/>
      <c r="B18" s="291" t="s">
        <v>4</v>
      </c>
      <c r="C18" s="291" t="s">
        <v>51</v>
      </c>
      <c r="D18" s="291" t="s">
        <v>48</v>
      </c>
      <c r="E18" s="291" t="s">
        <v>52</v>
      </c>
      <c r="F18" s="291" t="s">
        <v>53</v>
      </c>
      <c r="G18" s="291" t="s">
        <v>54</v>
      </c>
      <c r="H18" s="313" t="s">
        <v>55</v>
      </c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291" t="s">
        <v>56</v>
      </c>
      <c r="AG18" s="291" t="s">
        <v>66</v>
      </c>
      <c r="AH18" s="313" t="s">
        <v>57</v>
      </c>
      <c r="AI18" s="319"/>
      <c r="AJ18" s="319"/>
      <c r="AK18" s="319"/>
      <c r="AL18" s="319"/>
      <c r="AM18" s="319"/>
      <c r="AN18" s="14"/>
    </row>
    <row r="19" spans="1:40" ht="47.25" customHeight="1">
      <c r="A19" s="13"/>
      <c r="B19" s="303"/>
      <c r="C19" s="292"/>
      <c r="D19" s="292"/>
      <c r="E19" s="292"/>
      <c r="F19" s="292"/>
      <c r="G19" s="305"/>
      <c r="H19" s="242" t="s">
        <v>13</v>
      </c>
      <c r="I19" s="243"/>
      <c r="J19" s="242" t="s">
        <v>14</v>
      </c>
      <c r="K19" s="243"/>
      <c r="L19" s="242" t="s">
        <v>15</v>
      </c>
      <c r="M19" s="243"/>
      <c r="N19" s="242" t="s">
        <v>11</v>
      </c>
      <c r="O19" s="243"/>
      <c r="P19" s="242" t="s">
        <v>12</v>
      </c>
      <c r="Q19" s="290"/>
      <c r="R19" s="242" t="s">
        <v>16</v>
      </c>
      <c r="S19" s="290"/>
      <c r="T19" s="242" t="s">
        <v>17</v>
      </c>
      <c r="U19" s="290"/>
      <c r="V19" s="242" t="s">
        <v>18</v>
      </c>
      <c r="W19" s="290"/>
      <c r="X19" s="242" t="s">
        <v>19</v>
      </c>
      <c r="Y19" s="290"/>
      <c r="Z19" s="242" t="s">
        <v>20</v>
      </c>
      <c r="AA19" s="290"/>
      <c r="AB19" s="242" t="s">
        <v>21</v>
      </c>
      <c r="AC19" s="290"/>
      <c r="AD19" s="242" t="s">
        <v>22</v>
      </c>
      <c r="AE19" s="290"/>
      <c r="AF19" s="321"/>
      <c r="AG19" s="292"/>
      <c r="AH19" s="291" t="s">
        <v>7</v>
      </c>
      <c r="AI19" s="317" t="s">
        <v>24</v>
      </c>
      <c r="AJ19" s="318"/>
      <c r="AK19" s="317" t="s">
        <v>2</v>
      </c>
      <c r="AL19" s="318"/>
      <c r="AM19" s="15" t="s">
        <v>3</v>
      </c>
      <c r="AN19" s="14"/>
    </row>
    <row r="20" spans="1:40" ht="19.5" customHeight="1">
      <c r="A20" s="9"/>
      <c r="B20" s="304"/>
      <c r="C20" s="293"/>
      <c r="D20" s="293"/>
      <c r="E20" s="293"/>
      <c r="F20" s="293"/>
      <c r="G20" s="306"/>
      <c r="H20" s="244"/>
      <c r="I20" s="245"/>
      <c r="J20" s="244"/>
      <c r="K20" s="245"/>
      <c r="L20" s="244"/>
      <c r="M20" s="245"/>
      <c r="N20" s="244"/>
      <c r="O20" s="245"/>
      <c r="P20" s="244"/>
      <c r="Q20" s="245"/>
      <c r="R20" s="244"/>
      <c r="S20" s="245"/>
      <c r="T20" s="244"/>
      <c r="U20" s="245"/>
      <c r="V20" s="244"/>
      <c r="W20" s="245"/>
      <c r="X20" s="244"/>
      <c r="Y20" s="245"/>
      <c r="Z20" s="244"/>
      <c r="AA20" s="245"/>
      <c r="AB20" s="244"/>
      <c r="AC20" s="245"/>
      <c r="AD20" s="244"/>
      <c r="AE20" s="245"/>
      <c r="AF20" s="304"/>
      <c r="AG20" s="293"/>
      <c r="AH20" s="293"/>
      <c r="AI20" s="30" t="s">
        <v>0</v>
      </c>
      <c r="AJ20" s="15" t="s">
        <v>1</v>
      </c>
      <c r="AK20" s="15" t="s">
        <v>25</v>
      </c>
      <c r="AL20" s="32" t="s">
        <v>3</v>
      </c>
      <c r="AM20" s="31"/>
      <c r="AN20" s="10"/>
    </row>
    <row r="21" spans="1:40" ht="19.5" customHeight="1">
      <c r="A21" s="9"/>
      <c r="B21" s="18"/>
      <c r="C21" s="68"/>
      <c r="D21" s="68"/>
      <c r="E21" s="67"/>
      <c r="F21" s="19"/>
      <c r="G21" s="19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0"/>
      <c r="AI21" s="20"/>
      <c r="AJ21" s="20"/>
      <c r="AK21" s="20"/>
      <c r="AL21" s="20"/>
      <c r="AM21" s="112"/>
      <c r="AN21" s="10"/>
    </row>
    <row r="22" spans="1:40" s="105" customFormat="1" ht="164.25" customHeight="1">
      <c r="A22" s="102"/>
      <c r="B22" s="118" t="s">
        <v>94</v>
      </c>
      <c r="C22" s="119" t="s">
        <v>113</v>
      </c>
      <c r="D22" s="119">
        <v>2013080010003</v>
      </c>
      <c r="E22" s="120" t="s">
        <v>120</v>
      </c>
      <c r="F22" s="120" t="s">
        <v>104</v>
      </c>
      <c r="G22" s="101" t="s">
        <v>105</v>
      </c>
      <c r="H22" s="103"/>
      <c r="I22" s="103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121" t="s">
        <v>64</v>
      </c>
      <c r="AG22" s="143">
        <f>+AI22+AL22</f>
        <v>2095040</v>
      </c>
      <c r="AH22" s="144">
        <v>3071111</v>
      </c>
      <c r="AI22" s="145">
        <v>20000</v>
      </c>
      <c r="AJ22" s="145"/>
      <c r="AK22" s="145"/>
      <c r="AL22" s="146">
        <v>2075040</v>
      </c>
      <c r="AM22" s="147"/>
      <c r="AN22" s="104"/>
    </row>
    <row r="23" spans="1:40" s="28" customFormat="1" ht="19.5" customHeight="1">
      <c r="A23" s="151"/>
      <c r="B23" s="180"/>
      <c r="C23" s="181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3"/>
      <c r="AG23" s="184"/>
      <c r="AH23" s="185"/>
      <c r="AI23" s="185"/>
      <c r="AJ23" s="185"/>
      <c r="AK23" s="185"/>
      <c r="AL23" s="185"/>
      <c r="AM23" s="186"/>
      <c r="AN23" s="95"/>
    </row>
    <row r="24" spans="1:40" s="28" customFormat="1" ht="75.75" customHeight="1">
      <c r="A24" s="151"/>
      <c r="B24" s="294" t="s">
        <v>63</v>
      </c>
      <c r="C24" s="246" t="s">
        <v>156</v>
      </c>
      <c r="D24" s="230">
        <v>2013080010002</v>
      </c>
      <c r="E24" s="233" t="s">
        <v>157</v>
      </c>
      <c r="F24" s="208" t="s">
        <v>103</v>
      </c>
      <c r="G24" s="55" t="s">
        <v>158</v>
      </c>
      <c r="H24" s="153"/>
      <c r="I24" s="153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208" t="s">
        <v>64</v>
      </c>
      <c r="AG24" s="222">
        <f>+AI24+AL24</f>
        <v>12974579863</v>
      </c>
      <c r="AH24" s="224">
        <v>3071111</v>
      </c>
      <c r="AI24" s="205">
        <v>4765170863</v>
      </c>
      <c r="AJ24" s="150"/>
      <c r="AK24" s="150"/>
      <c r="AL24" s="227">
        <v>8209409000</v>
      </c>
      <c r="AM24" s="155"/>
      <c r="AN24" s="95"/>
    </row>
    <row r="25" spans="1:40" s="28" customFormat="1" ht="72">
      <c r="A25" s="151"/>
      <c r="B25" s="295"/>
      <c r="C25" s="247"/>
      <c r="D25" s="231"/>
      <c r="E25" s="250"/>
      <c r="F25" s="209"/>
      <c r="G25" s="55" t="s">
        <v>159</v>
      </c>
      <c r="H25" s="156"/>
      <c r="I25" s="156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209"/>
      <c r="AG25" s="223"/>
      <c r="AH25" s="225"/>
      <c r="AI25" s="206"/>
      <c r="AJ25" s="149"/>
      <c r="AK25" s="149"/>
      <c r="AL25" s="228"/>
      <c r="AM25" s="155"/>
      <c r="AN25" s="95"/>
    </row>
    <row r="26" spans="1:40" s="28" customFormat="1" ht="36">
      <c r="A26" s="151"/>
      <c r="B26" s="295"/>
      <c r="C26" s="247"/>
      <c r="D26" s="231"/>
      <c r="E26" s="250"/>
      <c r="F26" s="209"/>
      <c r="G26" s="55" t="s">
        <v>160</v>
      </c>
      <c r="H26" s="153"/>
      <c r="I26" s="153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9"/>
      <c r="U26" s="159"/>
      <c r="V26" s="159"/>
      <c r="W26" s="159"/>
      <c r="X26" s="159"/>
      <c r="Y26" s="159"/>
      <c r="Z26" s="159"/>
      <c r="AA26" s="159"/>
      <c r="AB26" s="158"/>
      <c r="AC26" s="158"/>
      <c r="AD26" s="158"/>
      <c r="AE26" s="158"/>
      <c r="AF26" s="209"/>
      <c r="AG26" s="223"/>
      <c r="AH26" s="225"/>
      <c r="AI26" s="206"/>
      <c r="AJ26" s="149"/>
      <c r="AK26" s="149"/>
      <c r="AL26" s="228"/>
      <c r="AM26" s="155"/>
      <c r="AN26" s="95"/>
    </row>
    <row r="27" spans="1:40" s="28" customFormat="1" ht="44.25" customHeight="1">
      <c r="A27" s="151"/>
      <c r="B27" s="295"/>
      <c r="C27" s="247"/>
      <c r="D27" s="249"/>
      <c r="E27" s="234"/>
      <c r="F27" s="235"/>
      <c r="G27" s="55" t="s">
        <v>161</v>
      </c>
      <c r="H27" s="156"/>
      <c r="I27" s="153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8"/>
      <c r="Y27" s="158"/>
      <c r="Z27" s="158"/>
      <c r="AA27" s="158"/>
      <c r="AB27" s="158"/>
      <c r="AC27" s="158"/>
      <c r="AD27" s="158"/>
      <c r="AE27" s="158"/>
      <c r="AF27" s="209"/>
      <c r="AG27" s="223"/>
      <c r="AH27" s="226"/>
      <c r="AI27" s="207"/>
      <c r="AJ27" s="149"/>
      <c r="AK27" s="149"/>
      <c r="AL27" s="229"/>
      <c r="AM27" s="155"/>
      <c r="AN27" s="95"/>
    </row>
    <row r="28" spans="1:40" s="28" customFormat="1" ht="90">
      <c r="A28" s="151"/>
      <c r="B28" s="295"/>
      <c r="C28" s="247"/>
      <c r="D28" s="230"/>
      <c r="E28" s="160" t="s">
        <v>162</v>
      </c>
      <c r="F28" s="161" t="s">
        <v>163</v>
      </c>
      <c r="G28" s="55" t="s">
        <v>158</v>
      </c>
      <c r="H28" s="156"/>
      <c r="I28" s="156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209"/>
      <c r="AG28" s="162"/>
      <c r="AH28" s="163"/>
      <c r="AI28" s="164"/>
      <c r="AJ28" s="164"/>
      <c r="AK28" s="164"/>
      <c r="AL28" s="165"/>
      <c r="AM28" s="155"/>
      <c r="AN28" s="95"/>
    </row>
    <row r="29" spans="1:40" s="28" customFormat="1" ht="90">
      <c r="A29" s="151"/>
      <c r="B29" s="295"/>
      <c r="C29" s="247"/>
      <c r="D29" s="231"/>
      <c r="E29" s="233" t="s">
        <v>164</v>
      </c>
      <c r="F29" s="208" t="s">
        <v>165</v>
      </c>
      <c r="G29" s="55" t="s">
        <v>166</v>
      </c>
      <c r="H29" s="156"/>
      <c r="I29" s="156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209"/>
      <c r="AG29" s="130"/>
      <c r="AH29" s="166"/>
      <c r="AI29" s="167"/>
      <c r="AJ29" s="149"/>
      <c r="AK29" s="149"/>
      <c r="AL29" s="168"/>
      <c r="AM29" s="155"/>
      <c r="AN29" s="95"/>
    </row>
    <row r="30" spans="1:40" s="28" customFormat="1" ht="72">
      <c r="A30" s="151"/>
      <c r="B30" s="295"/>
      <c r="C30" s="247"/>
      <c r="D30" s="231"/>
      <c r="E30" s="234"/>
      <c r="F30" s="235"/>
      <c r="G30" s="55" t="s">
        <v>167</v>
      </c>
      <c r="H30" s="156"/>
      <c r="I30" s="156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209"/>
      <c r="AG30" s="141"/>
      <c r="AH30" s="166"/>
      <c r="AI30" s="149"/>
      <c r="AJ30" s="149"/>
      <c r="AK30" s="149"/>
      <c r="AL30" s="168"/>
      <c r="AM30" s="155"/>
      <c r="AN30" s="95"/>
    </row>
    <row r="31" spans="1:40" s="28" customFormat="1" ht="90">
      <c r="A31" s="151"/>
      <c r="B31" s="295"/>
      <c r="C31" s="247"/>
      <c r="D31" s="231"/>
      <c r="E31" s="233" t="s">
        <v>168</v>
      </c>
      <c r="F31" s="208" t="s">
        <v>169</v>
      </c>
      <c r="G31" s="55" t="s">
        <v>170</v>
      </c>
      <c r="H31" s="156"/>
      <c r="I31" s="156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209"/>
      <c r="AG31" s="141"/>
      <c r="AH31" s="166"/>
      <c r="AI31" s="149"/>
      <c r="AJ31" s="149"/>
      <c r="AK31" s="149"/>
      <c r="AL31" s="168"/>
      <c r="AM31" s="155"/>
      <c r="AN31" s="95"/>
    </row>
    <row r="32" spans="1:40" s="28" customFormat="1" ht="72">
      <c r="A32" s="151"/>
      <c r="B32" s="295"/>
      <c r="C32" s="247"/>
      <c r="D32" s="231"/>
      <c r="E32" s="234"/>
      <c r="F32" s="235"/>
      <c r="G32" s="55" t="s">
        <v>171</v>
      </c>
      <c r="H32" s="156"/>
      <c r="I32" s="156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209"/>
      <c r="AG32" s="141"/>
      <c r="AH32" s="166"/>
      <c r="AI32" s="149"/>
      <c r="AJ32" s="149"/>
      <c r="AK32" s="149"/>
      <c r="AL32" s="168"/>
      <c r="AM32" s="155"/>
      <c r="AN32" s="95"/>
    </row>
    <row r="33" spans="1:40" s="28" customFormat="1" ht="90">
      <c r="A33" s="151"/>
      <c r="B33" s="295"/>
      <c r="C33" s="247"/>
      <c r="D33" s="231"/>
      <c r="E33" s="233" t="s">
        <v>172</v>
      </c>
      <c r="F33" s="208" t="s">
        <v>173</v>
      </c>
      <c r="G33" s="55" t="s">
        <v>170</v>
      </c>
      <c r="H33" s="156"/>
      <c r="I33" s="156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209"/>
      <c r="AG33" s="141"/>
      <c r="AH33" s="166"/>
      <c r="AI33" s="149"/>
      <c r="AJ33" s="149"/>
      <c r="AK33" s="149"/>
      <c r="AL33" s="168"/>
      <c r="AM33" s="155"/>
      <c r="AN33" s="95"/>
    </row>
    <row r="34" spans="1:40" s="28" customFormat="1" ht="72">
      <c r="A34" s="151"/>
      <c r="B34" s="295"/>
      <c r="C34" s="247"/>
      <c r="D34" s="231"/>
      <c r="E34" s="250"/>
      <c r="F34" s="209"/>
      <c r="G34" s="169" t="s">
        <v>174</v>
      </c>
      <c r="H34" s="153"/>
      <c r="I34" s="153"/>
      <c r="J34" s="154"/>
      <c r="K34" s="154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209"/>
      <c r="AG34" s="141"/>
      <c r="AH34" s="166"/>
      <c r="AI34" s="149"/>
      <c r="AJ34" s="149"/>
      <c r="AK34" s="149"/>
      <c r="AL34" s="168"/>
      <c r="AM34" s="155"/>
      <c r="AN34" s="95"/>
    </row>
    <row r="35" spans="1:40" s="28" customFormat="1" ht="72">
      <c r="A35" s="151"/>
      <c r="B35" s="296"/>
      <c r="C35" s="248"/>
      <c r="D35" s="232"/>
      <c r="E35" s="297"/>
      <c r="F35" s="171" t="s">
        <v>175</v>
      </c>
      <c r="G35" s="172" t="s">
        <v>176</v>
      </c>
      <c r="H35" s="173"/>
      <c r="I35" s="173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221"/>
      <c r="AG35" s="175"/>
      <c r="AH35" s="176"/>
      <c r="AI35" s="177"/>
      <c r="AJ35" s="177"/>
      <c r="AK35" s="177"/>
      <c r="AL35" s="178"/>
      <c r="AM35" s="179"/>
      <c r="AN35" s="95"/>
    </row>
    <row r="36" spans="1:40" ht="19.5" customHeight="1">
      <c r="A36" s="9"/>
      <c r="B36" s="18"/>
      <c r="C36" s="68"/>
      <c r="D36" s="68"/>
      <c r="E36" s="67"/>
      <c r="F36" s="19"/>
      <c r="G36" s="19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2"/>
      <c r="AH36" s="20"/>
      <c r="AI36" s="20"/>
      <c r="AJ36" s="20"/>
      <c r="AK36" s="20"/>
      <c r="AL36" s="20"/>
      <c r="AM36" s="112"/>
      <c r="AN36" s="10"/>
    </row>
    <row r="37" spans="1:40" s="28" customFormat="1" ht="36">
      <c r="A37" s="151"/>
      <c r="B37" s="196" t="s">
        <v>61</v>
      </c>
      <c r="C37" s="322" t="s">
        <v>177</v>
      </c>
      <c r="D37" s="210">
        <v>2013080010011</v>
      </c>
      <c r="E37" s="211" t="s">
        <v>178</v>
      </c>
      <c r="F37" s="324" t="s">
        <v>179</v>
      </c>
      <c r="G37" s="106" t="s">
        <v>106</v>
      </c>
      <c r="H37" s="153"/>
      <c r="I37" s="153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214" t="s">
        <v>86</v>
      </c>
      <c r="AG37" s="218">
        <f>+AI37+AL37</f>
        <v>20000000</v>
      </c>
      <c r="AH37" s="217"/>
      <c r="AI37" s="218">
        <v>20000000</v>
      </c>
      <c r="AJ37" s="236"/>
      <c r="AK37" s="236"/>
      <c r="AL37" s="236"/>
      <c r="AM37" s="238"/>
      <c r="AN37" s="95"/>
    </row>
    <row r="38" spans="1:40" s="28" customFormat="1" ht="36">
      <c r="A38" s="151"/>
      <c r="B38" s="197"/>
      <c r="C38" s="323"/>
      <c r="D38" s="203"/>
      <c r="E38" s="212"/>
      <c r="F38" s="247"/>
      <c r="G38" s="107" t="s">
        <v>83</v>
      </c>
      <c r="H38" s="153"/>
      <c r="I38" s="153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215"/>
      <c r="AG38" s="219"/>
      <c r="AH38" s="191"/>
      <c r="AI38" s="219"/>
      <c r="AJ38" s="237"/>
      <c r="AK38" s="237"/>
      <c r="AL38" s="237"/>
      <c r="AM38" s="239"/>
      <c r="AN38" s="95"/>
    </row>
    <row r="39" spans="1:40" s="28" customFormat="1" ht="36">
      <c r="A39" s="151"/>
      <c r="B39" s="197"/>
      <c r="C39" s="323"/>
      <c r="D39" s="203"/>
      <c r="E39" s="212"/>
      <c r="F39" s="247"/>
      <c r="G39" s="98" t="s">
        <v>84</v>
      </c>
      <c r="H39" s="153"/>
      <c r="I39" s="153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215"/>
      <c r="AG39" s="219"/>
      <c r="AH39" s="191"/>
      <c r="AI39" s="219"/>
      <c r="AJ39" s="237"/>
      <c r="AK39" s="237"/>
      <c r="AL39" s="237"/>
      <c r="AM39" s="239"/>
      <c r="AN39" s="95"/>
    </row>
    <row r="40" spans="1:40" s="28" customFormat="1" ht="27.75" customHeight="1">
      <c r="A40" s="151"/>
      <c r="B40" s="197"/>
      <c r="C40" s="323"/>
      <c r="D40" s="203"/>
      <c r="E40" s="212"/>
      <c r="F40" s="325"/>
      <c r="G40" s="152" t="s">
        <v>85</v>
      </c>
      <c r="H40" s="96"/>
      <c r="I40" s="187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215"/>
      <c r="AG40" s="220"/>
      <c r="AH40" s="192"/>
      <c r="AI40" s="220"/>
      <c r="AJ40" s="237"/>
      <c r="AK40" s="237"/>
      <c r="AL40" s="237"/>
      <c r="AM40" s="239"/>
      <c r="AN40" s="95"/>
    </row>
    <row r="41" spans="1:40" s="28" customFormat="1" ht="36">
      <c r="A41" s="151"/>
      <c r="B41" s="197"/>
      <c r="C41" s="199" t="s">
        <v>180</v>
      </c>
      <c r="D41" s="203"/>
      <c r="E41" s="212"/>
      <c r="F41" s="202" t="s">
        <v>181</v>
      </c>
      <c r="G41" s="107" t="s">
        <v>106</v>
      </c>
      <c r="H41" s="96"/>
      <c r="I41" s="96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215"/>
      <c r="AG41" s="205"/>
      <c r="AH41" s="190"/>
      <c r="AI41" s="205"/>
      <c r="AJ41" s="190"/>
      <c r="AK41" s="190"/>
      <c r="AL41" s="193"/>
      <c r="AM41" s="188"/>
      <c r="AN41" s="95"/>
    </row>
    <row r="42" spans="1:40" s="28" customFormat="1" ht="72">
      <c r="A42" s="151"/>
      <c r="B42" s="197"/>
      <c r="C42" s="200"/>
      <c r="D42" s="203"/>
      <c r="E42" s="212"/>
      <c r="F42" s="203"/>
      <c r="G42" s="107" t="s">
        <v>182</v>
      </c>
      <c r="H42" s="96"/>
      <c r="I42" s="96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215"/>
      <c r="AG42" s="206"/>
      <c r="AH42" s="191"/>
      <c r="AI42" s="206"/>
      <c r="AJ42" s="191"/>
      <c r="AK42" s="191"/>
      <c r="AL42" s="194"/>
      <c r="AM42" s="188"/>
      <c r="AN42" s="95"/>
    </row>
    <row r="43" spans="1:40" s="28" customFormat="1" ht="36">
      <c r="A43" s="151"/>
      <c r="B43" s="197"/>
      <c r="C43" s="201"/>
      <c r="D43" s="204"/>
      <c r="E43" s="213"/>
      <c r="F43" s="204"/>
      <c r="G43" s="98" t="s">
        <v>84</v>
      </c>
      <c r="H43" s="96"/>
      <c r="I43" s="96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216"/>
      <c r="AG43" s="207"/>
      <c r="AH43" s="192"/>
      <c r="AI43" s="207"/>
      <c r="AJ43" s="192"/>
      <c r="AK43" s="192"/>
      <c r="AL43" s="195"/>
      <c r="AM43" s="189"/>
      <c r="AN43" s="95"/>
    </row>
    <row r="44" spans="1:40" s="28" customFormat="1" ht="120" customHeight="1">
      <c r="A44" s="94"/>
      <c r="B44" s="197"/>
      <c r="C44" s="240" t="s">
        <v>114</v>
      </c>
      <c r="D44" s="241">
        <v>2013080010009</v>
      </c>
      <c r="E44" s="268" t="s">
        <v>87</v>
      </c>
      <c r="F44" s="74" t="s">
        <v>107</v>
      </c>
      <c r="G44" s="72" t="s">
        <v>108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9"/>
      <c r="AE44" s="99"/>
      <c r="AF44" s="55" t="s">
        <v>86</v>
      </c>
      <c r="AG44" s="141">
        <f>+AI44+AL44</f>
        <v>1920000</v>
      </c>
      <c r="AH44" s="138"/>
      <c r="AI44" s="141">
        <v>20000</v>
      </c>
      <c r="AJ44" s="140"/>
      <c r="AK44" s="140"/>
      <c r="AL44" s="141">
        <v>1900000</v>
      </c>
      <c r="AM44" s="142"/>
      <c r="AN44" s="95"/>
    </row>
    <row r="45" spans="1:40" s="28" customFormat="1" ht="63.75" customHeight="1">
      <c r="A45" s="94"/>
      <c r="B45" s="197"/>
      <c r="C45" s="240"/>
      <c r="D45" s="241"/>
      <c r="E45" s="289"/>
      <c r="F45" s="76" t="s">
        <v>110</v>
      </c>
      <c r="G45" s="77" t="s">
        <v>109</v>
      </c>
      <c r="H45" s="110"/>
      <c r="I45" s="110"/>
      <c r="J45" s="110"/>
      <c r="K45" s="110"/>
      <c r="L45" s="110"/>
      <c r="M45" s="110"/>
      <c r="N45" s="108"/>
      <c r="O45" s="108"/>
      <c r="P45" s="108"/>
      <c r="Q45" s="99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09" t="s">
        <v>86</v>
      </c>
      <c r="AG45" s="127">
        <f>+AI45+AL45</f>
        <v>0</v>
      </c>
      <c r="AH45" s="138"/>
      <c r="AI45" s="111"/>
      <c r="AJ45" s="111"/>
      <c r="AK45" s="111"/>
      <c r="AL45" s="134"/>
      <c r="AM45" s="139"/>
      <c r="AN45" s="95"/>
    </row>
    <row r="46" spans="1:40" s="28" customFormat="1" ht="111.75" customHeight="1">
      <c r="A46" s="94"/>
      <c r="B46" s="197"/>
      <c r="C46" s="261" t="s">
        <v>134</v>
      </c>
      <c r="D46" s="148">
        <v>2013080010088</v>
      </c>
      <c r="E46" s="100" t="s">
        <v>121</v>
      </c>
      <c r="F46" s="114" t="s">
        <v>135</v>
      </c>
      <c r="G46" s="77" t="s">
        <v>137</v>
      </c>
      <c r="H46" s="110"/>
      <c r="I46" s="110"/>
      <c r="J46" s="110"/>
      <c r="K46" s="110"/>
      <c r="L46" s="110"/>
      <c r="M46" s="110"/>
      <c r="N46" s="108"/>
      <c r="O46" s="108"/>
      <c r="P46" s="108"/>
      <c r="Q46" s="99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09" t="s">
        <v>68</v>
      </c>
      <c r="AG46" s="127">
        <f>+AM46+AI46</f>
        <v>500000</v>
      </c>
      <c r="AH46" s="138"/>
      <c r="AI46" s="111"/>
      <c r="AJ46" s="111"/>
      <c r="AK46" s="111"/>
      <c r="AL46" s="134"/>
      <c r="AM46" s="139">
        <v>500000</v>
      </c>
      <c r="AN46" s="95"/>
    </row>
    <row r="47" spans="1:40" s="28" customFormat="1" ht="77.25" customHeight="1">
      <c r="A47" s="94"/>
      <c r="B47" s="197"/>
      <c r="C47" s="262"/>
      <c r="D47" s="148">
        <v>2013080010010</v>
      </c>
      <c r="E47" s="100" t="s">
        <v>122</v>
      </c>
      <c r="F47" s="114" t="s">
        <v>135</v>
      </c>
      <c r="G47" s="77" t="s">
        <v>136</v>
      </c>
      <c r="H47" s="110"/>
      <c r="I47" s="110"/>
      <c r="J47" s="110"/>
      <c r="K47" s="110"/>
      <c r="L47" s="110"/>
      <c r="M47" s="110"/>
      <c r="N47" s="108"/>
      <c r="O47" s="108"/>
      <c r="P47" s="108"/>
      <c r="Q47" s="99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09" t="s">
        <v>86</v>
      </c>
      <c r="AG47" s="127">
        <f>+AI47+AL47</f>
        <v>3213679</v>
      </c>
      <c r="AH47" s="138"/>
      <c r="AI47" s="125">
        <v>20000</v>
      </c>
      <c r="AJ47" s="111"/>
      <c r="AK47" s="111"/>
      <c r="AL47" s="134">
        <v>3193679</v>
      </c>
      <c r="AM47" s="139"/>
      <c r="AN47" s="95"/>
    </row>
    <row r="48" spans="1:40" ht="108">
      <c r="A48" s="9"/>
      <c r="B48" s="197"/>
      <c r="C48" s="75" t="s">
        <v>88</v>
      </c>
      <c r="D48" s="148">
        <v>2013080010072</v>
      </c>
      <c r="E48" s="72" t="s">
        <v>123</v>
      </c>
      <c r="F48" s="75"/>
      <c r="G48" s="73" t="s">
        <v>139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55" t="s">
        <v>101</v>
      </c>
      <c r="AG48" s="125">
        <f>+AI48+AL48+AK48</f>
        <v>1000000</v>
      </c>
      <c r="AH48" s="126">
        <v>3031111</v>
      </c>
      <c r="AI48" s="57"/>
      <c r="AJ48" s="57"/>
      <c r="AK48" s="134">
        <v>1000000</v>
      </c>
      <c r="AL48" s="57"/>
      <c r="AM48" s="136"/>
      <c r="AN48" s="10"/>
    </row>
    <row r="49" spans="1:40" ht="144">
      <c r="A49" s="9"/>
      <c r="B49" s="197"/>
      <c r="C49" s="257" t="s">
        <v>95</v>
      </c>
      <c r="D49" s="259"/>
      <c r="E49" s="257" t="s">
        <v>138</v>
      </c>
      <c r="F49" s="75" t="s">
        <v>88</v>
      </c>
      <c r="G49" s="73" t="s">
        <v>100</v>
      </c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55" t="s">
        <v>101</v>
      </c>
      <c r="AG49" s="125">
        <f>+AI49+AL49+AK49</f>
        <v>3384668</v>
      </c>
      <c r="AH49" s="126"/>
      <c r="AI49" s="57"/>
      <c r="AJ49" s="57"/>
      <c r="AK49" s="134">
        <v>3384668</v>
      </c>
      <c r="AL49" s="57"/>
      <c r="AM49" s="136"/>
      <c r="AN49" s="10"/>
    </row>
    <row r="50" spans="1:40" ht="108">
      <c r="A50" s="9"/>
      <c r="B50" s="197"/>
      <c r="C50" s="258"/>
      <c r="D50" s="260"/>
      <c r="E50" s="260"/>
      <c r="F50" s="75" t="s">
        <v>102</v>
      </c>
      <c r="G50" s="73" t="s">
        <v>100</v>
      </c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55" t="s">
        <v>101</v>
      </c>
      <c r="AG50" s="56"/>
      <c r="AH50" s="126">
        <v>3031111</v>
      </c>
      <c r="AI50" s="57"/>
      <c r="AJ50" s="57"/>
      <c r="AK50" s="57"/>
      <c r="AL50" s="57"/>
      <c r="AM50" s="136"/>
      <c r="AN50" s="10"/>
    </row>
    <row r="51" spans="1:40" ht="108">
      <c r="A51" s="9"/>
      <c r="B51" s="197"/>
      <c r="C51" s="263" t="s">
        <v>140</v>
      </c>
      <c r="D51" s="148">
        <v>2013080010144</v>
      </c>
      <c r="E51" s="75" t="s">
        <v>124</v>
      </c>
      <c r="F51" s="75" t="s">
        <v>143</v>
      </c>
      <c r="G51" s="77" t="s">
        <v>141</v>
      </c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55" t="s">
        <v>68</v>
      </c>
      <c r="AG51" s="125">
        <f>+AI51+AL51+AK51+AM51</f>
        <v>290000</v>
      </c>
      <c r="AH51" s="126"/>
      <c r="AI51" s="57"/>
      <c r="AJ51" s="57"/>
      <c r="AK51" s="57"/>
      <c r="AL51" s="134"/>
      <c r="AM51" s="134">
        <v>290000</v>
      </c>
      <c r="AN51" s="10"/>
    </row>
    <row r="52" spans="1:40" ht="108">
      <c r="A52" s="9"/>
      <c r="B52" s="198"/>
      <c r="C52" s="264"/>
      <c r="D52" s="75"/>
      <c r="E52" s="75" t="s">
        <v>125</v>
      </c>
      <c r="F52" s="75" t="s">
        <v>143</v>
      </c>
      <c r="G52" s="77" t="s">
        <v>142</v>
      </c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55" t="s">
        <v>68</v>
      </c>
      <c r="AG52" s="125">
        <f>+AI52+AL52+AK52+AM52</f>
        <v>550000</v>
      </c>
      <c r="AH52" s="126"/>
      <c r="AI52" s="57"/>
      <c r="AJ52" s="57"/>
      <c r="AK52" s="57"/>
      <c r="AL52" s="134"/>
      <c r="AM52" s="134">
        <v>550000</v>
      </c>
      <c r="AN52" s="10"/>
    </row>
    <row r="53" spans="1:40" ht="19.5" customHeight="1">
      <c r="A53" s="9"/>
      <c r="B53" s="68"/>
      <c r="C53" s="68"/>
      <c r="D53" s="68"/>
      <c r="E53" s="67"/>
      <c r="F53" s="19"/>
      <c r="G53" s="19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2"/>
      <c r="AH53" s="20"/>
      <c r="AI53" s="20"/>
      <c r="AJ53" s="20"/>
      <c r="AK53" s="20"/>
      <c r="AL53" s="20"/>
      <c r="AM53" s="112"/>
      <c r="AN53" s="10"/>
    </row>
    <row r="54" spans="1:40" ht="108">
      <c r="A54" s="9"/>
      <c r="B54" s="117" t="s">
        <v>132</v>
      </c>
      <c r="C54" s="75" t="s">
        <v>134</v>
      </c>
      <c r="D54" s="148">
        <v>2013080010031</v>
      </c>
      <c r="E54" s="75" t="s">
        <v>154</v>
      </c>
      <c r="F54" s="75" t="s">
        <v>144</v>
      </c>
      <c r="G54" s="73" t="s">
        <v>145</v>
      </c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55" t="s">
        <v>65</v>
      </c>
      <c r="AG54" s="125">
        <f aca="true" t="shared" si="0" ref="AG54:AG59">+AI54+AL54+AK54+AM54</f>
        <v>30000</v>
      </c>
      <c r="AH54" s="126"/>
      <c r="AI54" s="133">
        <v>30000</v>
      </c>
      <c r="AJ54" s="57"/>
      <c r="AK54" s="57"/>
      <c r="AL54" s="134"/>
      <c r="AM54" s="135"/>
      <c r="AN54" s="10"/>
    </row>
    <row r="55" spans="1:40" ht="126">
      <c r="A55" s="9"/>
      <c r="B55" s="283" t="s">
        <v>61</v>
      </c>
      <c r="C55" s="268" t="s">
        <v>62</v>
      </c>
      <c r="D55" s="148"/>
      <c r="E55" s="75" t="s">
        <v>126</v>
      </c>
      <c r="F55" s="75" t="s">
        <v>151</v>
      </c>
      <c r="G55" s="77" t="s">
        <v>136</v>
      </c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55" t="s">
        <v>65</v>
      </c>
      <c r="AG55" s="125">
        <f t="shared" si="0"/>
        <v>50000</v>
      </c>
      <c r="AH55" s="126"/>
      <c r="AI55" s="133">
        <v>50000</v>
      </c>
      <c r="AJ55" s="57"/>
      <c r="AK55" s="57"/>
      <c r="AL55" s="134"/>
      <c r="AM55" s="136"/>
      <c r="AN55" s="10"/>
    </row>
    <row r="56" spans="1:40" ht="72">
      <c r="A56" s="9"/>
      <c r="B56" s="284"/>
      <c r="C56" s="269"/>
      <c r="D56" s="148">
        <v>2013080010008</v>
      </c>
      <c r="E56" s="72" t="s">
        <v>128</v>
      </c>
      <c r="F56" s="72" t="s">
        <v>152</v>
      </c>
      <c r="G56" s="73" t="s">
        <v>127</v>
      </c>
      <c r="H56" s="90"/>
      <c r="I56" s="90"/>
      <c r="J56" s="90"/>
      <c r="K56" s="90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55" t="s">
        <v>65</v>
      </c>
      <c r="AG56" s="125">
        <f t="shared" si="0"/>
        <v>244793</v>
      </c>
      <c r="AH56" s="126">
        <v>3171111</v>
      </c>
      <c r="AI56" s="131">
        <v>30000</v>
      </c>
      <c r="AJ56" s="137"/>
      <c r="AK56" s="137"/>
      <c r="AL56" s="137"/>
      <c r="AM56" s="128">
        <v>214793</v>
      </c>
      <c r="AN56" s="10"/>
    </row>
    <row r="57" spans="1:40" ht="90">
      <c r="A57" s="9"/>
      <c r="B57" s="284"/>
      <c r="C57" s="269"/>
      <c r="D57" s="148">
        <v>2013080010004</v>
      </c>
      <c r="E57" s="72" t="s">
        <v>89</v>
      </c>
      <c r="F57" s="72" t="s">
        <v>90</v>
      </c>
      <c r="G57" s="73" t="s">
        <v>129</v>
      </c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55" t="s">
        <v>65</v>
      </c>
      <c r="AG57" s="125">
        <f t="shared" si="0"/>
        <v>211800</v>
      </c>
      <c r="AH57" s="126">
        <v>3171112</v>
      </c>
      <c r="AI57" s="127"/>
      <c r="AJ57" s="57"/>
      <c r="AK57" s="57"/>
      <c r="AL57" s="57"/>
      <c r="AM57" s="128">
        <v>211800</v>
      </c>
      <c r="AN57" s="10"/>
    </row>
    <row r="58" spans="1:40" ht="108">
      <c r="A58" s="9"/>
      <c r="B58" s="284"/>
      <c r="C58" s="269"/>
      <c r="D58" s="148">
        <v>2013080010008</v>
      </c>
      <c r="E58" s="72" t="s">
        <v>130</v>
      </c>
      <c r="F58" s="72" t="s">
        <v>153</v>
      </c>
      <c r="G58" s="73" t="s">
        <v>127</v>
      </c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55" t="s">
        <v>65</v>
      </c>
      <c r="AG58" s="125">
        <f t="shared" si="0"/>
        <v>30000</v>
      </c>
      <c r="AH58" s="126"/>
      <c r="AI58" s="127">
        <v>30000</v>
      </c>
      <c r="AJ58" s="57"/>
      <c r="AK58" s="57"/>
      <c r="AL58" s="57"/>
      <c r="AM58" s="129"/>
      <c r="AN58" s="10"/>
    </row>
    <row r="59" spans="1:40" ht="90">
      <c r="A59" s="9"/>
      <c r="B59" s="285"/>
      <c r="C59" s="270"/>
      <c r="D59" s="148">
        <v>2013080010007</v>
      </c>
      <c r="E59" s="113" t="s">
        <v>131</v>
      </c>
      <c r="F59" s="72" t="s">
        <v>152</v>
      </c>
      <c r="G59" s="73" t="s">
        <v>127</v>
      </c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6" t="s">
        <v>65</v>
      </c>
      <c r="AG59" s="130">
        <f t="shared" si="0"/>
        <v>10000</v>
      </c>
      <c r="AH59" s="124"/>
      <c r="AI59" s="131">
        <v>10000</v>
      </c>
      <c r="AJ59" s="83"/>
      <c r="AK59" s="83"/>
      <c r="AL59" s="83"/>
      <c r="AM59" s="132"/>
      <c r="AN59" s="10"/>
    </row>
    <row r="60" spans="1:40" ht="19.5" customHeight="1">
      <c r="A60" s="9"/>
      <c r="B60" s="18"/>
      <c r="C60" s="68"/>
      <c r="D60" s="68"/>
      <c r="E60" s="67"/>
      <c r="F60" s="19"/>
      <c r="G60" s="19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2"/>
      <c r="AH60" s="20"/>
      <c r="AI60" s="20"/>
      <c r="AJ60" s="20"/>
      <c r="AK60" s="20"/>
      <c r="AL60" s="20"/>
      <c r="AM60" s="23"/>
      <c r="AN60" s="10"/>
    </row>
    <row r="61" spans="1:40" ht="45" customHeight="1">
      <c r="A61" s="9"/>
      <c r="B61" s="286" t="s">
        <v>91</v>
      </c>
      <c r="C61" s="277" t="s">
        <v>115</v>
      </c>
      <c r="D61" s="280">
        <v>2013080010045</v>
      </c>
      <c r="E61" s="277" t="s">
        <v>92</v>
      </c>
      <c r="F61" s="277" t="s">
        <v>93</v>
      </c>
      <c r="G61" s="78" t="s">
        <v>96</v>
      </c>
      <c r="H61" s="91"/>
      <c r="I61" s="91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274" t="s">
        <v>68</v>
      </c>
      <c r="AG61" s="265">
        <f>+AI61</f>
        <v>50000</v>
      </c>
      <c r="AH61" s="271">
        <v>3173113</v>
      </c>
      <c r="AI61" s="265">
        <v>50000</v>
      </c>
      <c r="AJ61" s="251"/>
      <c r="AK61" s="251"/>
      <c r="AL61" s="251"/>
      <c r="AM61" s="254"/>
      <c r="AN61" s="10"/>
    </row>
    <row r="62" spans="1:40" ht="56.25" customHeight="1">
      <c r="A62" s="9"/>
      <c r="B62" s="287"/>
      <c r="C62" s="278"/>
      <c r="D62" s="281"/>
      <c r="E62" s="278"/>
      <c r="F62" s="278"/>
      <c r="G62" s="78" t="s">
        <v>111</v>
      </c>
      <c r="H62" s="17"/>
      <c r="I62" s="17"/>
      <c r="J62" s="17"/>
      <c r="K62" s="17"/>
      <c r="L62" s="17"/>
      <c r="M62" s="17"/>
      <c r="N62" s="17"/>
      <c r="O62" s="90"/>
      <c r="P62" s="90"/>
      <c r="Q62" s="17"/>
      <c r="R62" s="17"/>
      <c r="S62" s="17"/>
      <c r="T62" s="17"/>
      <c r="U62" s="17"/>
      <c r="V62" s="17"/>
      <c r="W62" s="90"/>
      <c r="X62" s="90"/>
      <c r="Y62" s="17"/>
      <c r="Z62" s="17"/>
      <c r="AA62" s="17"/>
      <c r="AB62" s="17"/>
      <c r="AC62" s="17"/>
      <c r="AD62" s="17"/>
      <c r="AE62" s="90"/>
      <c r="AF62" s="275"/>
      <c r="AG62" s="266"/>
      <c r="AH62" s="272"/>
      <c r="AI62" s="266"/>
      <c r="AJ62" s="252"/>
      <c r="AK62" s="252"/>
      <c r="AL62" s="252"/>
      <c r="AM62" s="255"/>
      <c r="AN62" s="10"/>
    </row>
    <row r="63" spans="1:40" ht="42" customHeight="1">
      <c r="A63" s="9"/>
      <c r="B63" s="287"/>
      <c r="C63" s="278"/>
      <c r="D63" s="281"/>
      <c r="E63" s="278"/>
      <c r="F63" s="278"/>
      <c r="G63" s="78" t="s">
        <v>97</v>
      </c>
      <c r="H63" s="71"/>
      <c r="I63" s="71"/>
      <c r="J63" s="71"/>
      <c r="K63" s="71"/>
      <c r="L63" s="71"/>
      <c r="M63" s="71"/>
      <c r="N63" s="71"/>
      <c r="O63" s="71"/>
      <c r="P63" s="71"/>
      <c r="Q63" s="88"/>
      <c r="R63" s="71"/>
      <c r="S63" s="71"/>
      <c r="T63" s="71"/>
      <c r="U63" s="71"/>
      <c r="V63" s="71"/>
      <c r="W63" s="71"/>
      <c r="X63" s="71"/>
      <c r="Y63" s="88"/>
      <c r="Z63" s="71"/>
      <c r="AA63" s="71"/>
      <c r="AB63" s="71"/>
      <c r="AC63" s="71"/>
      <c r="AD63" s="71"/>
      <c r="AE63" s="88"/>
      <c r="AF63" s="275"/>
      <c r="AG63" s="266"/>
      <c r="AH63" s="272"/>
      <c r="AI63" s="266"/>
      <c r="AJ63" s="252"/>
      <c r="AK63" s="252"/>
      <c r="AL63" s="252"/>
      <c r="AM63" s="255"/>
      <c r="AN63" s="10"/>
    </row>
    <row r="64" spans="1:40" ht="37.5" customHeight="1">
      <c r="A64" s="9"/>
      <c r="B64" s="288"/>
      <c r="C64" s="279"/>
      <c r="D64" s="282"/>
      <c r="E64" s="279"/>
      <c r="F64" s="279"/>
      <c r="G64" s="78" t="s">
        <v>99</v>
      </c>
      <c r="H64" s="85"/>
      <c r="I64" s="85"/>
      <c r="J64" s="85"/>
      <c r="K64" s="85"/>
      <c r="L64" s="85"/>
      <c r="M64" s="85"/>
      <c r="N64" s="85"/>
      <c r="O64" s="85"/>
      <c r="P64" s="85"/>
      <c r="Q64" s="89"/>
      <c r="R64" s="85"/>
      <c r="S64" s="85"/>
      <c r="T64" s="85"/>
      <c r="U64" s="85"/>
      <c r="V64" s="85"/>
      <c r="W64" s="85"/>
      <c r="X64" s="85"/>
      <c r="Y64" s="89"/>
      <c r="Z64" s="85"/>
      <c r="AA64" s="85"/>
      <c r="AB64" s="85"/>
      <c r="AC64" s="85"/>
      <c r="AD64" s="85"/>
      <c r="AE64" s="89"/>
      <c r="AF64" s="276"/>
      <c r="AG64" s="267"/>
      <c r="AH64" s="273"/>
      <c r="AI64" s="267"/>
      <c r="AJ64" s="253"/>
      <c r="AK64" s="253"/>
      <c r="AL64" s="253"/>
      <c r="AM64" s="256"/>
      <c r="AN64" s="10"/>
    </row>
    <row r="65" spans="1:40" ht="19.5" customHeight="1">
      <c r="A65" s="9"/>
      <c r="B65" s="18"/>
      <c r="C65" s="68"/>
      <c r="D65" s="68"/>
      <c r="E65" s="67"/>
      <c r="F65" s="19"/>
      <c r="G65" s="19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2"/>
      <c r="AH65" s="20"/>
      <c r="AI65" s="20"/>
      <c r="AJ65" s="20"/>
      <c r="AK65" s="20"/>
      <c r="AL65" s="20"/>
      <c r="AM65" s="23"/>
      <c r="AN65" s="10"/>
    </row>
    <row r="66" spans="1:40" ht="6.75" customHeight="1" thickBot="1">
      <c r="A66" s="24"/>
      <c r="B66" s="25"/>
      <c r="C66" s="25"/>
      <c r="D66" s="25"/>
      <c r="E66" s="25" t="s">
        <v>23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6"/>
    </row>
    <row r="67" ht="17.25" thickTop="1">
      <c r="AN67" s="27"/>
    </row>
    <row r="68" ht="16.5">
      <c r="AN68" s="28"/>
    </row>
  </sheetData>
  <sheetProtection/>
  <mergeCells count="96">
    <mergeCell ref="AJ37:AJ40"/>
    <mergeCell ref="C37:C40"/>
    <mergeCell ref="F37:F40"/>
    <mergeCell ref="AG37:AG40"/>
    <mergeCell ref="Z19:AA20"/>
    <mergeCell ref="X19:Y20"/>
    <mergeCell ref="V19:W20"/>
    <mergeCell ref="R19:S20"/>
    <mergeCell ref="F12:AM12"/>
    <mergeCell ref="AI19:AJ19"/>
    <mergeCell ref="AH18:AM18"/>
    <mergeCell ref="AK19:AL19"/>
    <mergeCell ref="F16:AM16"/>
    <mergeCell ref="AF18:AF20"/>
    <mergeCell ref="B12:E12"/>
    <mergeCell ref="R15:AA15"/>
    <mergeCell ref="B15:E15"/>
    <mergeCell ref="AB15:AM15"/>
    <mergeCell ref="AB19:AC20"/>
    <mergeCell ref="H18:AE18"/>
    <mergeCell ref="N19:O20"/>
    <mergeCell ref="T19:U20"/>
    <mergeCell ref="AD19:AE20"/>
    <mergeCell ref="H19:I20"/>
    <mergeCell ref="B24:B35"/>
    <mergeCell ref="E33:E35"/>
    <mergeCell ref="E13:AM13"/>
    <mergeCell ref="F14:AM14"/>
    <mergeCell ref="F15:Q15"/>
    <mergeCell ref="B14:E14"/>
    <mergeCell ref="B18:B20"/>
    <mergeCell ref="L19:M20"/>
    <mergeCell ref="G18:G20"/>
    <mergeCell ref="AG18:AG20"/>
    <mergeCell ref="C61:C64"/>
    <mergeCell ref="B55:B59"/>
    <mergeCell ref="B61:B64"/>
    <mergeCell ref="E44:E45"/>
    <mergeCell ref="E49:E50"/>
    <mergeCell ref="P19:Q20"/>
    <mergeCell ref="C18:C20"/>
    <mergeCell ref="D18:D20"/>
    <mergeCell ref="E18:E20"/>
    <mergeCell ref="F18:F20"/>
    <mergeCell ref="AJ61:AJ64"/>
    <mergeCell ref="AF61:AF64"/>
    <mergeCell ref="AI61:AI64"/>
    <mergeCell ref="F61:F64"/>
    <mergeCell ref="E61:E64"/>
    <mergeCell ref="D61:D64"/>
    <mergeCell ref="AK61:AK64"/>
    <mergeCell ref="AL61:AL64"/>
    <mergeCell ref="AM61:AM64"/>
    <mergeCell ref="C49:C50"/>
    <mergeCell ref="D49:D50"/>
    <mergeCell ref="C46:C47"/>
    <mergeCell ref="C51:C52"/>
    <mergeCell ref="AG61:AG64"/>
    <mergeCell ref="C55:C59"/>
    <mergeCell ref="AH61:AH64"/>
    <mergeCell ref="AL37:AL40"/>
    <mergeCell ref="AM37:AM40"/>
    <mergeCell ref="C44:C45"/>
    <mergeCell ref="D44:D45"/>
    <mergeCell ref="J19:K20"/>
    <mergeCell ref="C24:C35"/>
    <mergeCell ref="D24:D27"/>
    <mergeCell ref="E24:E27"/>
    <mergeCell ref="F24:F27"/>
    <mergeCell ref="AH19:AH20"/>
    <mergeCell ref="AL24:AL27"/>
    <mergeCell ref="D28:D35"/>
    <mergeCell ref="E29:E30"/>
    <mergeCell ref="F29:F30"/>
    <mergeCell ref="E31:E32"/>
    <mergeCell ref="F31:F32"/>
    <mergeCell ref="F33:F34"/>
    <mergeCell ref="D37:D43"/>
    <mergeCell ref="E37:E43"/>
    <mergeCell ref="AF37:AF43"/>
    <mergeCell ref="AH37:AH40"/>
    <mergeCell ref="AI37:AI40"/>
    <mergeCell ref="AF24:AF35"/>
    <mergeCell ref="AG24:AG27"/>
    <mergeCell ref="AH24:AH27"/>
    <mergeCell ref="AI24:AI27"/>
    <mergeCell ref="AK41:AK43"/>
    <mergeCell ref="AL41:AL43"/>
    <mergeCell ref="B37:B52"/>
    <mergeCell ref="C41:C43"/>
    <mergeCell ref="F41:F43"/>
    <mergeCell ref="AG41:AG43"/>
    <mergeCell ref="AH41:AH43"/>
    <mergeCell ref="AI41:AI43"/>
    <mergeCell ref="AJ41:AJ43"/>
    <mergeCell ref="AK37:AK40"/>
  </mergeCells>
  <printOptions horizontalCentered="1"/>
  <pageMargins left="0.3937007874015748" right="0.7480314960629921" top="0.1968503937007874" bottom="0.1968503937007874" header="0.5118110236220472" footer="0.5118110236220472"/>
  <pageSetup horizontalDpi="120" verticalDpi="120" orientation="landscape" paperSize="5" scale="55" r:id="rId4"/>
  <drawing r:id="rId3"/>
  <legacyDrawing r:id="rId2"/>
  <oleObjects>
    <oleObject progId="" shapeId="802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9:AN39"/>
  <sheetViews>
    <sheetView zoomScale="85" zoomScaleNormal="85" zoomScalePageLayoutView="0" workbookViewId="0" topLeftCell="A10">
      <selection activeCell="B36" sqref="B36"/>
    </sheetView>
  </sheetViews>
  <sheetFormatPr defaultColWidth="11.421875" defaultRowHeight="12.75"/>
  <cols>
    <col min="1" max="1" width="2.7109375" style="33" customWidth="1"/>
    <col min="2" max="2" width="41.00390625" style="33" customWidth="1"/>
    <col min="3" max="3" width="29.421875" style="33" customWidth="1"/>
    <col min="4" max="4" width="23.28125" style="33" customWidth="1"/>
    <col min="5" max="5" width="21.7109375" style="33" customWidth="1"/>
    <col min="6" max="10" width="2.7109375" style="33" customWidth="1"/>
    <col min="11" max="11" width="3.8515625" style="33" customWidth="1"/>
    <col min="12" max="12" width="2.7109375" style="33" customWidth="1"/>
    <col min="13" max="13" width="3.421875" style="33" customWidth="1"/>
    <col min="14" max="14" width="2.7109375" style="33" customWidth="1"/>
    <col min="15" max="15" width="3.8515625" style="33" customWidth="1"/>
    <col min="16" max="16" width="2.7109375" style="33" customWidth="1"/>
    <col min="17" max="17" width="3.57421875" style="33" customWidth="1"/>
    <col min="18" max="20" width="2.7109375" style="33" customWidth="1"/>
    <col min="21" max="21" width="3.421875" style="33" customWidth="1"/>
    <col min="22" max="22" width="2.7109375" style="33" customWidth="1"/>
    <col min="23" max="23" width="3.57421875" style="33" customWidth="1"/>
    <col min="24" max="24" width="2.7109375" style="33" customWidth="1"/>
    <col min="25" max="25" width="3.421875" style="33" customWidth="1"/>
    <col min="26" max="26" width="2.7109375" style="33" customWidth="1"/>
    <col min="27" max="27" width="3.28125" style="33" customWidth="1"/>
    <col min="28" max="29" width="2.7109375" style="33" customWidth="1"/>
    <col min="30" max="30" width="9.57421875" style="33" customWidth="1"/>
    <col min="31" max="31" width="12.8515625" style="33" customWidth="1"/>
    <col min="32" max="32" width="11.57421875" style="33" customWidth="1"/>
    <col min="33" max="33" width="11.28125" style="33" customWidth="1"/>
    <col min="34" max="34" width="9.8515625" style="33" customWidth="1"/>
    <col min="35" max="35" width="10.57421875" style="33" customWidth="1"/>
    <col min="36" max="36" width="2.00390625" style="33" customWidth="1"/>
    <col min="37" max="16384" width="11.421875" style="33" customWidth="1"/>
  </cols>
  <sheetData>
    <row r="9" ht="18.75" thickBot="1">
      <c r="AJ9" s="34" t="s">
        <v>26</v>
      </c>
    </row>
    <row r="10" spans="1:36" ht="19.5" customHeight="1" thickTop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</row>
    <row r="11" spans="1:38" ht="18">
      <c r="A11" s="38" t="s">
        <v>27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40"/>
      <c r="AL11" s="43"/>
    </row>
    <row r="12" spans="1:36" ht="18">
      <c r="A12" s="38" t="s">
        <v>133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40"/>
    </row>
    <row r="13" spans="1:36" ht="18.75" thickBot="1">
      <c r="A13" s="44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36" ht="34.5" customHeight="1" thickBot="1">
      <c r="A14" s="45"/>
      <c r="B14" s="46" t="s">
        <v>41</v>
      </c>
      <c r="C14" s="315" t="s">
        <v>58</v>
      </c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6"/>
    </row>
    <row r="15" spans="1:36" ht="24.75" customHeight="1">
      <c r="A15" s="45"/>
      <c r="B15" s="48" t="s">
        <v>42</v>
      </c>
      <c r="C15" s="300" t="s">
        <v>60</v>
      </c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47"/>
    </row>
    <row r="16" spans="1:36" ht="6.75" customHeight="1">
      <c r="A16" s="45"/>
      <c r="AJ16" s="47"/>
    </row>
    <row r="17" spans="1:36" ht="27" customHeight="1">
      <c r="A17" s="45"/>
      <c r="AJ17" s="47"/>
    </row>
    <row r="18" spans="1:36" ht="18">
      <c r="A18" s="49"/>
      <c r="B18" s="346" t="s">
        <v>49</v>
      </c>
      <c r="C18" s="347" t="s">
        <v>50</v>
      </c>
      <c r="D18" s="349" t="s">
        <v>43</v>
      </c>
      <c r="E18" s="349" t="s">
        <v>44</v>
      </c>
      <c r="F18" s="345" t="s">
        <v>45</v>
      </c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4"/>
      <c r="AD18" s="349" t="s">
        <v>46</v>
      </c>
      <c r="AE18" s="342" t="s">
        <v>47</v>
      </c>
      <c r="AF18" s="343"/>
      <c r="AG18" s="343"/>
      <c r="AH18" s="343"/>
      <c r="AI18" s="344"/>
      <c r="AJ18" s="51"/>
    </row>
    <row r="19" spans="1:36" ht="54">
      <c r="A19" s="49"/>
      <c r="B19" s="346"/>
      <c r="C19" s="348"/>
      <c r="D19" s="350"/>
      <c r="E19" s="350"/>
      <c r="F19" s="345" t="s">
        <v>28</v>
      </c>
      <c r="G19" s="344"/>
      <c r="H19" s="345" t="s">
        <v>29</v>
      </c>
      <c r="I19" s="344"/>
      <c r="J19" s="345" t="s">
        <v>30</v>
      </c>
      <c r="K19" s="344"/>
      <c r="L19" s="345" t="s">
        <v>31</v>
      </c>
      <c r="M19" s="344"/>
      <c r="N19" s="345" t="s">
        <v>32</v>
      </c>
      <c r="O19" s="344"/>
      <c r="P19" s="345" t="s">
        <v>33</v>
      </c>
      <c r="Q19" s="344"/>
      <c r="R19" s="345" t="s">
        <v>34</v>
      </c>
      <c r="S19" s="344"/>
      <c r="T19" s="345" t="s">
        <v>35</v>
      </c>
      <c r="U19" s="344"/>
      <c r="V19" s="345" t="s">
        <v>36</v>
      </c>
      <c r="W19" s="344"/>
      <c r="X19" s="345" t="s">
        <v>37</v>
      </c>
      <c r="Y19" s="344"/>
      <c r="Z19" s="345" t="s">
        <v>38</v>
      </c>
      <c r="AA19" s="344"/>
      <c r="AB19" s="345" t="s">
        <v>39</v>
      </c>
      <c r="AC19" s="351"/>
      <c r="AD19" s="350"/>
      <c r="AE19" s="50" t="s">
        <v>40</v>
      </c>
      <c r="AF19" s="52" t="s">
        <v>0</v>
      </c>
      <c r="AG19" s="52" t="s">
        <v>1</v>
      </c>
      <c r="AH19" s="52" t="s">
        <v>2</v>
      </c>
      <c r="AI19" s="53" t="s">
        <v>3</v>
      </c>
      <c r="AJ19" s="51"/>
    </row>
    <row r="20" spans="1:40" s="1" customFormat="1" ht="42" customHeight="1">
      <c r="A20" s="9"/>
      <c r="B20" s="277" t="s">
        <v>146</v>
      </c>
      <c r="C20" s="326" t="s">
        <v>147</v>
      </c>
      <c r="D20" s="122" t="s">
        <v>148</v>
      </c>
      <c r="E20" s="274" t="s">
        <v>68</v>
      </c>
      <c r="F20" s="326"/>
      <c r="G20" s="122"/>
      <c r="H20" s="71"/>
      <c r="I20" s="71"/>
      <c r="J20" s="71"/>
      <c r="K20" s="71"/>
      <c r="L20" s="71"/>
      <c r="M20" s="71"/>
      <c r="N20" s="71"/>
      <c r="O20" s="71"/>
      <c r="P20" s="90"/>
      <c r="Q20" s="71"/>
      <c r="R20" s="71"/>
      <c r="S20" s="71"/>
      <c r="T20" s="71"/>
      <c r="U20" s="71"/>
      <c r="V20" s="71"/>
      <c r="W20" s="90"/>
      <c r="X20" s="71"/>
      <c r="Y20" s="71"/>
      <c r="Z20" s="71"/>
      <c r="AA20" s="71"/>
      <c r="AB20" s="71"/>
      <c r="AC20" s="71"/>
      <c r="AD20" s="71"/>
      <c r="AE20" s="327">
        <v>3172132</v>
      </c>
      <c r="AF20" s="274"/>
      <c r="AG20" s="330"/>
      <c r="AH20" s="327"/>
      <c r="AI20" s="333"/>
      <c r="AJ20" s="51"/>
      <c r="AK20" s="33"/>
      <c r="AL20" s="33"/>
      <c r="AM20" s="33"/>
      <c r="AN20" s="33"/>
    </row>
    <row r="21" spans="1:40" s="1" customFormat="1" ht="37.5" customHeight="1">
      <c r="A21" s="9"/>
      <c r="B21" s="278"/>
      <c r="C21" s="278"/>
      <c r="D21" s="86" t="s">
        <v>149</v>
      </c>
      <c r="E21" s="275"/>
      <c r="F21" s="278"/>
      <c r="G21" s="86"/>
      <c r="H21" s="17"/>
      <c r="I21" s="17"/>
      <c r="J21" s="17"/>
      <c r="K21" s="17"/>
      <c r="L21" s="17"/>
      <c r="M21" s="17"/>
      <c r="N21" s="17"/>
      <c r="O21" s="17"/>
      <c r="P21" s="17"/>
      <c r="Q21" s="90"/>
      <c r="R21" s="17"/>
      <c r="S21" s="17"/>
      <c r="T21" s="17"/>
      <c r="U21" s="17"/>
      <c r="V21" s="17"/>
      <c r="W21" s="17"/>
      <c r="X21" s="90"/>
      <c r="Y21" s="17"/>
      <c r="Z21" s="17"/>
      <c r="AA21" s="17"/>
      <c r="AB21" s="17"/>
      <c r="AC21" s="17"/>
      <c r="AD21" s="17"/>
      <c r="AE21" s="328"/>
      <c r="AF21" s="275"/>
      <c r="AG21" s="331"/>
      <c r="AH21" s="328"/>
      <c r="AI21" s="252"/>
      <c r="AJ21" s="51"/>
      <c r="AK21" s="33"/>
      <c r="AL21" s="33"/>
      <c r="AM21" s="33"/>
      <c r="AN21" s="33"/>
    </row>
    <row r="22" spans="1:40" s="1" customFormat="1" ht="18" customHeight="1">
      <c r="A22" s="9"/>
      <c r="B22" s="278"/>
      <c r="C22" s="278"/>
      <c r="D22" s="123" t="s">
        <v>150</v>
      </c>
      <c r="E22" s="276"/>
      <c r="F22" s="278"/>
      <c r="G22" s="123"/>
      <c r="H22" s="90"/>
      <c r="I22" s="17"/>
      <c r="J22" s="17"/>
      <c r="K22" s="90"/>
      <c r="L22" s="17"/>
      <c r="M22" s="17"/>
      <c r="N22" s="17"/>
      <c r="O22" s="17"/>
      <c r="P22" s="17"/>
      <c r="Q22" s="17"/>
      <c r="R22" s="17"/>
      <c r="S22" s="17"/>
      <c r="T22" s="17"/>
      <c r="U22" s="90"/>
      <c r="V22" s="17"/>
      <c r="W22" s="17"/>
      <c r="X22" s="17"/>
      <c r="Y22" s="17"/>
      <c r="Z22" s="17"/>
      <c r="AA22" s="17"/>
      <c r="AB22" s="17"/>
      <c r="AC22" s="17"/>
      <c r="AD22" s="17"/>
      <c r="AE22" s="329"/>
      <c r="AF22" s="276"/>
      <c r="AG22" s="332"/>
      <c r="AH22" s="329"/>
      <c r="AI22" s="334"/>
      <c r="AJ22" s="51"/>
      <c r="AK22" s="33"/>
      <c r="AL22" s="33"/>
      <c r="AM22" s="33"/>
      <c r="AN22" s="33"/>
    </row>
    <row r="23" spans="1:40" s="1" customFormat="1" ht="19.5" customHeight="1">
      <c r="A23" s="9"/>
      <c r="B23" s="18"/>
      <c r="C23" s="68"/>
      <c r="D23" s="68"/>
      <c r="E23" s="67"/>
      <c r="F23" s="19"/>
      <c r="G23" s="1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2"/>
      <c r="AH23" s="20"/>
      <c r="AI23" s="20"/>
      <c r="AJ23" s="47"/>
      <c r="AK23" s="33"/>
      <c r="AL23" s="33"/>
      <c r="AM23" s="33"/>
      <c r="AN23" s="33"/>
    </row>
    <row r="24" spans="1:36" ht="34.5" customHeight="1">
      <c r="A24" s="45"/>
      <c r="B24" s="335" t="s">
        <v>67</v>
      </c>
      <c r="C24" s="338" t="s">
        <v>155</v>
      </c>
      <c r="D24" s="79" t="s">
        <v>70</v>
      </c>
      <c r="E24" s="340" t="s">
        <v>68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92"/>
      <c r="Q24" s="92"/>
      <c r="R24" s="81"/>
      <c r="S24" s="81"/>
      <c r="T24" s="81"/>
      <c r="U24" s="81"/>
      <c r="V24" s="81"/>
      <c r="W24" s="81"/>
      <c r="X24" s="80"/>
      <c r="Y24" s="80"/>
      <c r="Z24" s="80"/>
      <c r="AA24" s="80"/>
      <c r="AB24" s="80"/>
      <c r="AC24" s="80"/>
      <c r="AD24" s="82"/>
      <c r="AE24" s="83"/>
      <c r="AF24" s="83"/>
      <c r="AG24" s="83"/>
      <c r="AH24" s="83"/>
      <c r="AI24" s="84"/>
      <c r="AJ24" s="47"/>
    </row>
    <row r="25" spans="1:36" ht="39.75" customHeight="1">
      <c r="A25" s="45"/>
      <c r="B25" s="336"/>
      <c r="C25" s="339"/>
      <c r="D25" s="54" t="s">
        <v>69</v>
      </c>
      <c r="E25" s="278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93"/>
      <c r="S25" s="93"/>
      <c r="T25" s="93"/>
      <c r="U25" s="61"/>
      <c r="V25" s="61"/>
      <c r="W25" s="55"/>
      <c r="X25" s="55"/>
      <c r="Y25" s="55"/>
      <c r="Z25" s="55"/>
      <c r="AA25" s="55"/>
      <c r="AB25" s="55"/>
      <c r="AC25" s="55"/>
      <c r="AD25" s="56"/>
      <c r="AE25" s="57"/>
      <c r="AF25" s="57"/>
      <c r="AG25" s="57"/>
      <c r="AH25" s="57"/>
      <c r="AI25" s="58"/>
      <c r="AJ25" s="47"/>
    </row>
    <row r="26" spans="1:36" ht="36">
      <c r="A26" s="45"/>
      <c r="B26" s="337"/>
      <c r="C26" s="339"/>
      <c r="D26" s="54" t="s">
        <v>71</v>
      </c>
      <c r="E26" s="34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93"/>
      <c r="V26" s="93"/>
      <c r="W26" s="61"/>
      <c r="X26" s="61"/>
      <c r="Y26" s="61"/>
      <c r="Z26" s="61"/>
      <c r="AA26" s="61"/>
      <c r="AB26" s="61"/>
      <c r="AC26" s="61"/>
      <c r="AD26" s="56"/>
      <c r="AE26" s="57"/>
      <c r="AF26" s="57"/>
      <c r="AG26" s="57"/>
      <c r="AH26" s="57"/>
      <c r="AI26" s="58"/>
      <c r="AJ26" s="47"/>
    </row>
    <row r="27" spans="1:40" s="1" customFormat="1" ht="19.5" customHeight="1">
      <c r="A27" s="9"/>
      <c r="B27" s="18"/>
      <c r="C27" s="68"/>
      <c r="D27" s="68"/>
      <c r="E27" s="67"/>
      <c r="F27" s="19"/>
      <c r="G27" s="19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/>
      <c r="AH27" s="20"/>
      <c r="AI27" s="20"/>
      <c r="AJ27" s="47"/>
      <c r="AK27" s="33"/>
      <c r="AL27" s="33"/>
      <c r="AM27" s="33"/>
      <c r="AN27" s="33"/>
    </row>
    <row r="28" spans="1:36" ht="90" customHeight="1">
      <c r="A28" s="45"/>
      <c r="B28" s="86" t="s">
        <v>112</v>
      </c>
      <c r="C28" s="86" t="s">
        <v>98</v>
      </c>
      <c r="D28" s="59" t="s">
        <v>72</v>
      </c>
      <c r="E28" s="54" t="s">
        <v>76</v>
      </c>
      <c r="F28" s="55"/>
      <c r="G28" s="55"/>
      <c r="H28" s="55"/>
      <c r="I28" s="55"/>
      <c r="J28" s="55"/>
      <c r="K28" s="55"/>
      <c r="L28" s="55"/>
      <c r="M28" s="93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6"/>
      <c r="AE28" s="57"/>
      <c r="AF28" s="57"/>
      <c r="AG28" s="57"/>
      <c r="AH28" s="57"/>
      <c r="AI28" s="58"/>
      <c r="AJ28" s="47"/>
    </row>
    <row r="29" spans="1:40" s="1" customFormat="1" ht="19.5" customHeight="1">
      <c r="A29" s="9"/>
      <c r="B29" s="18"/>
      <c r="C29" s="68"/>
      <c r="D29" s="68"/>
      <c r="E29" s="67"/>
      <c r="F29" s="19"/>
      <c r="G29" s="19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2"/>
      <c r="AH29" s="20"/>
      <c r="AI29" s="20"/>
      <c r="AJ29" s="47"/>
      <c r="AK29" s="33"/>
      <c r="AL29" s="33"/>
      <c r="AM29" s="33"/>
      <c r="AN29" s="33"/>
    </row>
    <row r="30" spans="1:36" ht="88.5" customHeight="1">
      <c r="A30" s="45"/>
      <c r="B30" s="70" t="s">
        <v>77</v>
      </c>
      <c r="C30" s="87" t="s">
        <v>78</v>
      </c>
      <c r="D30" s="54" t="s">
        <v>80</v>
      </c>
      <c r="E30" s="54" t="s">
        <v>76</v>
      </c>
      <c r="F30" s="55"/>
      <c r="G30" s="55"/>
      <c r="H30" s="55"/>
      <c r="I30" s="93"/>
      <c r="J30" s="55"/>
      <c r="K30" s="55"/>
      <c r="L30" s="55"/>
      <c r="M30" s="93"/>
      <c r="N30" s="55"/>
      <c r="O30" s="55"/>
      <c r="P30" s="55"/>
      <c r="Q30" s="93"/>
      <c r="R30" s="55"/>
      <c r="S30" s="55"/>
      <c r="T30" s="55"/>
      <c r="U30" s="93"/>
      <c r="V30" s="55"/>
      <c r="W30" s="55"/>
      <c r="X30" s="55"/>
      <c r="Y30" s="93"/>
      <c r="Z30" s="55"/>
      <c r="AA30" s="55"/>
      <c r="AB30" s="55"/>
      <c r="AC30" s="93"/>
      <c r="AD30" s="56"/>
      <c r="AE30" s="57"/>
      <c r="AF30" s="57"/>
      <c r="AG30" s="57"/>
      <c r="AH30" s="57"/>
      <c r="AI30" s="58"/>
      <c r="AJ30" s="47"/>
    </row>
    <row r="31" spans="1:40" s="1" customFormat="1" ht="19.5" customHeight="1">
      <c r="A31" s="9"/>
      <c r="B31" s="18"/>
      <c r="C31" s="68"/>
      <c r="D31" s="68"/>
      <c r="E31" s="67"/>
      <c r="F31" s="19"/>
      <c r="G31" s="19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2"/>
      <c r="AH31" s="20"/>
      <c r="AI31" s="20"/>
      <c r="AJ31" s="47"/>
      <c r="AK31" s="33"/>
      <c r="AL31" s="33"/>
      <c r="AM31" s="33"/>
      <c r="AN31" s="33"/>
    </row>
    <row r="32" spans="1:36" ht="91.5" customHeight="1">
      <c r="A32" s="45"/>
      <c r="B32" s="59" t="s">
        <v>73</v>
      </c>
      <c r="C32" s="60" t="s">
        <v>79</v>
      </c>
      <c r="D32" s="54" t="s">
        <v>80</v>
      </c>
      <c r="E32" s="54" t="s">
        <v>76</v>
      </c>
      <c r="F32" s="55"/>
      <c r="G32" s="55"/>
      <c r="H32" s="55"/>
      <c r="I32" s="93"/>
      <c r="J32" s="55"/>
      <c r="K32" s="55"/>
      <c r="L32" s="55"/>
      <c r="M32" s="93"/>
      <c r="N32" s="55"/>
      <c r="O32" s="55"/>
      <c r="P32" s="55"/>
      <c r="Q32" s="93"/>
      <c r="R32" s="55"/>
      <c r="S32" s="55"/>
      <c r="T32" s="55"/>
      <c r="U32" s="93"/>
      <c r="V32" s="55"/>
      <c r="W32" s="55"/>
      <c r="X32" s="55"/>
      <c r="Y32" s="93"/>
      <c r="Z32" s="55"/>
      <c r="AA32" s="55"/>
      <c r="AB32" s="55"/>
      <c r="AC32" s="93"/>
      <c r="AD32" s="56"/>
      <c r="AE32" s="57"/>
      <c r="AF32" s="57"/>
      <c r="AG32" s="57"/>
      <c r="AH32" s="57"/>
      <c r="AI32" s="58"/>
      <c r="AJ32" s="47"/>
    </row>
    <row r="33" spans="1:40" s="1" customFormat="1" ht="19.5" customHeight="1">
      <c r="A33" s="9"/>
      <c r="B33" s="18"/>
      <c r="C33" s="68"/>
      <c r="D33" s="68"/>
      <c r="E33" s="67"/>
      <c r="F33" s="19"/>
      <c r="G33" s="19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2"/>
      <c r="AH33" s="20"/>
      <c r="AI33" s="20"/>
      <c r="AJ33" s="47"/>
      <c r="AK33" s="33"/>
      <c r="AL33" s="33"/>
      <c r="AM33" s="33"/>
      <c r="AN33" s="33"/>
    </row>
    <row r="34" spans="1:36" ht="72.75" customHeight="1">
      <c r="A34" s="45"/>
      <c r="B34" s="70" t="s">
        <v>74</v>
      </c>
      <c r="C34" s="69" t="s">
        <v>116</v>
      </c>
      <c r="D34" s="54" t="s">
        <v>117</v>
      </c>
      <c r="E34" s="54" t="s">
        <v>76</v>
      </c>
      <c r="F34" s="55"/>
      <c r="G34" s="61"/>
      <c r="H34" s="61"/>
      <c r="I34" s="61"/>
      <c r="J34" s="61"/>
      <c r="K34" s="61"/>
      <c r="L34" s="61"/>
      <c r="M34" s="93"/>
      <c r="N34" s="61"/>
      <c r="O34" s="61"/>
      <c r="P34" s="61"/>
      <c r="Q34" s="61"/>
      <c r="R34" s="61"/>
      <c r="S34" s="61"/>
      <c r="T34" s="61"/>
      <c r="U34" s="93"/>
      <c r="V34" s="61"/>
      <c r="W34" s="61"/>
      <c r="X34" s="55"/>
      <c r="Y34" s="55"/>
      <c r="Z34" s="55"/>
      <c r="AA34" s="55"/>
      <c r="AB34" s="55"/>
      <c r="AC34" s="93"/>
      <c r="AD34" s="56"/>
      <c r="AE34" s="57"/>
      <c r="AF34" s="57"/>
      <c r="AG34" s="57"/>
      <c r="AH34" s="57"/>
      <c r="AI34" s="58"/>
      <c r="AJ34" s="47"/>
    </row>
    <row r="35" spans="1:40" s="1" customFormat="1" ht="19.5" customHeight="1">
      <c r="A35" s="9"/>
      <c r="B35" s="18"/>
      <c r="C35" s="68"/>
      <c r="D35" s="68"/>
      <c r="E35" s="67"/>
      <c r="F35" s="19"/>
      <c r="G35" s="19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2"/>
      <c r="AH35" s="20"/>
      <c r="AI35" s="20"/>
      <c r="AJ35" s="47"/>
      <c r="AK35" s="33"/>
      <c r="AL35" s="33"/>
      <c r="AM35" s="33"/>
      <c r="AN35" s="33"/>
    </row>
    <row r="36" spans="1:36" ht="69" customHeight="1">
      <c r="A36" s="45"/>
      <c r="B36" s="59" t="s">
        <v>75</v>
      </c>
      <c r="C36" s="60" t="s">
        <v>81</v>
      </c>
      <c r="D36" s="54" t="s">
        <v>82</v>
      </c>
      <c r="E36" s="54" t="s">
        <v>76</v>
      </c>
      <c r="F36" s="55"/>
      <c r="G36" s="55"/>
      <c r="H36" s="55"/>
      <c r="I36" s="55"/>
      <c r="J36" s="55"/>
      <c r="K36" s="55"/>
      <c r="L36" s="55"/>
      <c r="M36" s="93"/>
      <c r="N36" s="55"/>
      <c r="O36" s="55"/>
      <c r="P36" s="55"/>
      <c r="Q36" s="55"/>
      <c r="R36" s="55"/>
      <c r="S36" s="55"/>
      <c r="T36" s="55"/>
      <c r="U36" s="93"/>
      <c r="V36" s="55"/>
      <c r="W36" s="55"/>
      <c r="X36" s="55"/>
      <c r="Y36" s="55"/>
      <c r="Z36" s="55"/>
      <c r="AA36" s="55"/>
      <c r="AB36" s="55"/>
      <c r="AC36" s="93"/>
      <c r="AD36" s="56"/>
      <c r="AE36" s="57"/>
      <c r="AF36" s="57"/>
      <c r="AG36" s="57"/>
      <c r="AH36" s="57"/>
      <c r="AI36" s="58"/>
      <c r="AJ36" s="47"/>
    </row>
    <row r="37" spans="1:36" ht="6.75" customHeight="1" thickBo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4"/>
    </row>
    <row r="38" ht="18.75" thickTop="1">
      <c r="AJ38" s="65"/>
    </row>
    <row r="39" ht="18">
      <c r="AJ39" s="66"/>
    </row>
  </sheetData>
  <sheetProtection/>
  <mergeCells count="33">
    <mergeCell ref="J19:K19"/>
    <mergeCell ref="L19:M19"/>
    <mergeCell ref="N19:O19"/>
    <mergeCell ref="F19:G19"/>
    <mergeCell ref="AB19:AC19"/>
    <mergeCell ref="H19:I19"/>
    <mergeCell ref="C14:AJ14"/>
    <mergeCell ref="R19:S19"/>
    <mergeCell ref="C15:AI15"/>
    <mergeCell ref="D18:D19"/>
    <mergeCell ref="E18:E19"/>
    <mergeCell ref="P19:Q19"/>
    <mergeCell ref="F18:AC18"/>
    <mergeCell ref="V19:W19"/>
    <mergeCell ref="X19:Y19"/>
    <mergeCell ref="AD18:AD19"/>
    <mergeCell ref="AH20:AH22"/>
    <mergeCell ref="AI20:AI22"/>
    <mergeCell ref="B24:B26"/>
    <mergeCell ref="C24:C26"/>
    <mergeCell ref="E24:E26"/>
    <mergeCell ref="AE18:AI18"/>
    <mergeCell ref="T19:U19"/>
    <mergeCell ref="B18:B19"/>
    <mergeCell ref="C18:C19"/>
    <mergeCell ref="Z19:AA19"/>
    <mergeCell ref="B20:B22"/>
    <mergeCell ref="C20:C22"/>
    <mergeCell ref="E20:E22"/>
    <mergeCell ref="AE20:AE22"/>
    <mergeCell ref="AF20:AF22"/>
    <mergeCell ref="AG20:AG22"/>
    <mergeCell ref="F20:F22"/>
  </mergeCells>
  <printOptions horizontalCentered="1"/>
  <pageMargins left="0.3937007874015748" right="0.5511811023622047" top="0.1968503937007874" bottom="0.984251968503937" header="0" footer="0"/>
  <pageSetup horizontalDpi="120" verticalDpi="120" orientation="landscape" paperSize="41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Sistemas</dc:creator>
  <cp:keywords/>
  <dc:description/>
  <cp:lastModifiedBy>Familia LV</cp:lastModifiedBy>
  <cp:lastPrinted>2014-01-20T21:04:04Z</cp:lastPrinted>
  <dcterms:created xsi:type="dcterms:W3CDTF">2001-05-25T21:47:54Z</dcterms:created>
  <dcterms:modified xsi:type="dcterms:W3CDTF">2014-02-01T13:16:18Z</dcterms:modified>
  <cp:category/>
  <cp:version/>
  <cp:contentType/>
  <cp:contentStatus/>
</cp:coreProperties>
</file>