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D:\ROBIN HERNANDEZ\aforos bicicleta\"/>
    </mc:Choice>
  </mc:AlternateContent>
  <xr:revisionPtr revIDLastSave="0" documentId="13_ncr:1_{F2A19A0C-1C54-413D-A340-76D8F3545F5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G1" sheetId="3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5" i="3" l="1"/>
  <c r="N55" i="3"/>
  <c r="K55" i="3"/>
  <c r="J55" i="3"/>
  <c r="G55" i="3"/>
  <c r="F55" i="3"/>
  <c r="C55" i="3"/>
  <c r="B55" i="3"/>
  <c r="P54" i="3"/>
  <c r="P53" i="3"/>
  <c r="P52" i="3"/>
  <c r="P51" i="3"/>
  <c r="P50" i="3"/>
  <c r="Q53" i="3" s="1"/>
  <c r="P49" i="3"/>
  <c r="P48" i="3"/>
  <c r="P47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E32" i="3" s="1"/>
  <c r="D30" i="3"/>
  <c r="D31" i="3"/>
  <c r="D32" i="3"/>
  <c r="D33" i="3"/>
  <c r="D34" i="3"/>
  <c r="D35" i="3"/>
  <c r="E38" i="3" s="1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7" i="3"/>
  <c r="E50" i="3" l="1"/>
  <c r="E51" i="3"/>
  <c r="E48" i="3"/>
  <c r="E36" i="3"/>
  <c r="E49" i="3"/>
  <c r="E34" i="3"/>
  <c r="E37" i="3"/>
  <c r="E53" i="3"/>
  <c r="E35" i="3"/>
  <c r="E52" i="3"/>
  <c r="M49" i="3"/>
  <c r="M44" i="3"/>
  <c r="M42" i="3"/>
  <c r="E47" i="3"/>
  <c r="E46" i="3"/>
  <c r="E44" i="3"/>
  <c r="E43" i="3"/>
  <c r="E42" i="3"/>
  <c r="E41" i="3"/>
  <c r="E40" i="3"/>
  <c r="M37" i="3"/>
  <c r="M33" i="3"/>
  <c r="M26" i="3"/>
  <c r="M27" i="3"/>
  <c r="E31" i="3"/>
  <c r="E29" i="3"/>
  <c r="E28" i="3"/>
  <c r="E26" i="3"/>
  <c r="E27" i="3"/>
  <c r="E25" i="3"/>
  <c r="M28" i="3"/>
  <c r="M11" i="3"/>
  <c r="M36" i="3"/>
  <c r="M24" i="3"/>
  <c r="M30" i="3"/>
  <c r="M35" i="3"/>
  <c r="M39" i="3"/>
  <c r="P55" i="3"/>
  <c r="O56" i="3" s="1"/>
  <c r="M21" i="3"/>
  <c r="M19" i="3"/>
  <c r="M17" i="3"/>
  <c r="M18" i="3"/>
  <c r="L55" i="3"/>
  <c r="J56" i="3" s="1"/>
  <c r="H55" i="3"/>
  <c r="F56" i="3" s="1"/>
  <c r="E24" i="3"/>
  <c r="E23" i="3"/>
  <c r="E22" i="3"/>
  <c r="E20" i="3"/>
  <c r="E18" i="3"/>
  <c r="E19" i="3"/>
  <c r="E17" i="3"/>
  <c r="E16" i="3"/>
  <c r="E14" i="3"/>
  <c r="E13" i="3"/>
  <c r="E12" i="3"/>
  <c r="E11" i="3"/>
  <c r="E10" i="3"/>
  <c r="D55" i="3"/>
  <c r="B56" i="3" s="1"/>
  <c r="Q27" i="3"/>
  <c r="Q36" i="3"/>
  <c r="Q54" i="3"/>
  <c r="Q18" i="3"/>
  <c r="Q26" i="3"/>
  <c r="Q49" i="3"/>
  <c r="Q45" i="3"/>
  <c r="Q44" i="3"/>
  <c r="Q40" i="3"/>
  <c r="Q35" i="3"/>
  <c r="Q31" i="3"/>
  <c r="Q22" i="3"/>
  <c r="Q17" i="3"/>
  <c r="Q13" i="3"/>
  <c r="Q10" i="3"/>
  <c r="I27" i="3"/>
  <c r="I33" i="3"/>
  <c r="I39" i="3"/>
  <c r="I45" i="3"/>
  <c r="I51" i="3"/>
  <c r="I21" i="3"/>
  <c r="I15" i="3"/>
  <c r="Q15" i="3"/>
  <c r="Q24" i="3"/>
  <c r="Q41" i="3"/>
  <c r="Q50" i="3"/>
  <c r="Q14" i="3"/>
  <c r="Q28" i="3"/>
  <c r="Q46" i="3"/>
  <c r="Q20" i="3"/>
  <c r="Q21" i="3"/>
  <c r="Q29" i="3"/>
  <c r="Q30" i="3"/>
  <c r="Q38" i="3"/>
  <c r="Q39" i="3"/>
  <c r="Q47" i="3"/>
  <c r="Q48" i="3"/>
  <c r="Q11" i="3"/>
  <c r="Q23" i="3"/>
  <c r="Q32" i="3"/>
  <c r="Q33" i="3"/>
  <c r="Q42" i="3"/>
  <c r="Q51" i="3"/>
  <c r="Q19" i="3"/>
  <c r="Q37" i="3"/>
  <c r="Q16" i="3"/>
  <c r="Q25" i="3"/>
  <c r="Q34" i="3"/>
  <c r="Q43" i="3"/>
  <c r="Q52" i="3"/>
  <c r="M22" i="3"/>
  <c r="M40" i="3"/>
  <c r="M45" i="3"/>
  <c r="M50" i="3"/>
  <c r="M10" i="3"/>
  <c r="M31" i="3"/>
  <c r="M13" i="3"/>
  <c r="M15" i="3"/>
  <c r="M23" i="3"/>
  <c r="M32" i="3"/>
  <c r="M41" i="3"/>
  <c r="M51" i="3"/>
  <c r="M46" i="3"/>
  <c r="M20" i="3"/>
  <c r="M29" i="3"/>
  <c r="M38" i="3"/>
  <c r="M47" i="3"/>
  <c r="M53" i="3"/>
  <c r="M14" i="3"/>
  <c r="M52" i="3"/>
  <c r="M16" i="3"/>
  <c r="M25" i="3"/>
  <c r="M34" i="3"/>
  <c r="M43" i="3"/>
  <c r="M48" i="3"/>
  <c r="M54" i="3"/>
  <c r="I12" i="3"/>
  <c r="I18" i="3"/>
  <c r="I24" i="3"/>
  <c r="I30" i="3"/>
  <c r="I36" i="3"/>
  <c r="I42" i="3"/>
  <c r="I48" i="3"/>
  <c r="I54" i="3"/>
  <c r="I11" i="3"/>
  <c r="I17" i="3"/>
  <c r="I23" i="3"/>
  <c r="I29" i="3"/>
  <c r="I35" i="3"/>
  <c r="I41" i="3"/>
  <c r="I47" i="3"/>
  <c r="I53" i="3"/>
  <c r="I10" i="3"/>
  <c r="I14" i="3"/>
  <c r="I20" i="3"/>
  <c r="I26" i="3"/>
  <c r="I32" i="3"/>
  <c r="I38" i="3"/>
  <c r="I44" i="3"/>
  <c r="I50" i="3"/>
  <c r="E39" i="3"/>
  <c r="E21" i="3"/>
  <c r="E45" i="3"/>
  <c r="E33" i="3"/>
  <c r="E15" i="3"/>
  <c r="E54" i="3"/>
  <c r="E30" i="3"/>
  <c r="Q12" i="3"/>
  <c r="M12" i="3"/>
  <c r="I13" i="3"/>
  <c r="I16" i="3"/>
  <c r="I19" i="3"/>
  <c r="I22" i="3"/>
  <c r="I25" i="3"/>
  <c r="I28" i="3"/>
  <c r="I31" i="3"/>
  <c r="I34" i="3"/>
  <c r="I37" i="3"/>
  <c r="I40" i="3"/>
  <c r="I43" i="3"/>
  <c r="I46" i="3"/>
  <c r="I49" i="3"/>
  <c r="I52" i="3"/>
  <c r="G56" i="3" l="1"/>
  <c r="K56" i="3"/>
  <c r="C56" i="3"/>
  <c r="N56" i="3"/>
</calcChain>
</file>

<file path=xl/sharedStrings.xml><?xml version="1.0" encoding="utf-8"?>
<sst xmlns="http://schemas.openxmlformats.org/spreadsheetml/2006/main" count="79" uniqueCount="67">
  <si>
    <t>FECHA:</t>
  </si>
  <si>
    <t>AFORADOR:</t>
  </si>
  <si>
    <t>INTERSECCION:</t>
  </si>
  <si>
    <t>HOJA:</t>
  </si>
  <si>
    <t>HORA</t>
  </si>
  <si>
    <t>BICICLETAS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</si>
  <si>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</si>
  <si>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</si>
  <si>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</si>
  <si>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</si>
  <si>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</si>
  <si>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</si>
  <si>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</si>
  <si>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</si>
  <si>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</si>
  <si>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</si>
  <si>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17:00-17:15</t>
  </si>
  <si>
    <t>17:15-17:30</t>
  </si>
  <si>
    <t>15:30-15:45</t>
  </si>
  <si>
    <t>15:45-16:00</t>
  </si>
  <si>
    <t>16:15-16:30</t>
  </si>
  <si>
    <t>16:30-16:45</t>
  </si>
  <si>
    <t>16:45-17:00</t>
  </si>
  <si>
    <t>17:30-17:45</t>
  </si>
  <si>
    <t>17:45-18:00</t>
  </si>
  <si>
    <t>16:00-16:15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</si>
  <si>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</si>
  <si>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</si>
  <si>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</si>
  <si>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</si>
  <si>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</si>
  <si>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</si>
  <si>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</si>
  <si>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</si>
  <si>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</si>
  <si>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</si>
  <si>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</si>
  <si>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</si>
  <si>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</si>
  <si>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</si>
  <si>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</si>
  <si>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</si>
  <si>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</si>
  <si>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</si>
  <si>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</si>
  <si>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</si>
  <si>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</si>
  <si>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</si>
  <si>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18:00-18:15</t>
  </si>
  <si>
    <t>18:15-18:30</t>
  </si>
  <si>
    <t>18:30-18:45</t>
  </si>
  <si>
    <t>18:45-19:00</t>
  </si>
  <si>
    <t>7:00-7:15</t>
  </si>
  <si>
    <t>AFORO BICICLETA PERIODO 15 MINUTOS</t>
  </si>
  <si>
    <t>NORTE-SUR</t>
  </si>
  <si>
    <t>SUR-NORTE</t>
  </si>
  <si>
    <t>/H</t>
  </si>
  <si>
    <t>7:15-7:30</t>
  </si>
  <si>
    <t>DAMAS</t>
  </si>
  <si>
    <t>CABALLEROS</t>
  </si>
  <si>
    <t>TOTAL</t>
  </si>
  <si>
    <t>OCCI-ORI</t>
  </si>
  <si>
    <t>ORI-OCCI</t>
  </si>
  <si>
    <t>VICTOR HUGO BARRIOS / NELSON BOLÍVAR/DAVID LOPEZ</t>
  </si>
  <si>
    <t>CONTRAVIA</t>
  </si>
  <si>
    <t>CALLE 35 CON CARRERA 45</t>
  </si>
  <si>
    <t>25/8/2020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</si>
</sst>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Arial"/>
      <family val="2"/>
    </font>
    <font>
      <sz val="11"/>
      <color theme="1"/>
      <name val="Calibri"/>
      <family val="2"/>
      <scheme val="minor"/>
    </font>
    <font>
      <b/>
      <sz val="6"/>
      <name val="Arial"/>
      <family val="2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3" fillId="0" borderId="4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9" fontId="0" fillId="0" borderId="0" xfId="1" applyFont="1" applyAlignment="1">
      <alignment horizontal="center"/>
    </xf>
    <xf numFmtId="0" fontId="6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0" fillId="2" borderId="0" xfId="0" applyFill="1"/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0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6" fillId="3" borderId="2" xfId="0" applyFont="1" applyFill="1" applyBorder="1" applyAlignment="1">
      <alignment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364440</xdr:colOff>
      <xdr:row>0</xdr:row>
      <xdr:rowOff>0</xdr:rowOff>
    </xdr:from>
    <xdr:to>
      <xdr:col>2</xdr:col>
      <xdr:colOff>703258</xdr:colOff>
      <xdr:row>1</xdr:row>
      <xdr:rowOff>11555</xdr:rowOff>
    </xdr:to>
    <xdr:pic>
      <xdr:nvPicPr>
        <xdr:cNvPr id="16" name="17 Imagen">
          <a:extLst>
            <a:ext uri="{FF2B5EF4-FFF2-40B4-BE49-F238E27FC236}">
              <a16:creationId xmlns:a16="http://schemas.microsoft.com/office/drawing/2014/main" id="{84450FC5-80FD-46A2-A5EE-F78FC02A77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7990" y="0"/>
          <a:ext cx="338818" cy="2496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6"/>
  <sheetViews>
    <sheetView tabSelected="1" zoomScaleNormal="100" workbookViewId="0">
      <selection activeCell="T45" sqref="T45"/>
    </sheetView>
  </sheetViews>
  <sheetFormatPr baseColWidth="10" defaultRowHeight="15" x14ac:dyDescent="0.25"/>
  <cols>
    <col min="1" max="1" width="15" style="1" bestFit="1" customWidth="1"/>
    <col min="2" max="2" width="11" style="1" customWidth="1"/>
    <col min="3" max="3" width="10.85546875" style="1" customWidth="1"/>
    <col min="4" max="4" width="10.28515625" style="1" customWidth="1"/>
    <col min="5" max="5" width="11" style="1" customWidth="1"/>
    <col min="6" max="6" width="9.85546875" style="1" customWidth="1"/>
    <col min="7" max="7" width="12" style="1" customWidth="1"/>
    <col min="8" max="8" width="8.5703125" style="1" customWidth="1"/>
    <col min="9" max="9" width="11.140625" style="1" customWidth="1"/>
    <col min="10" max="10" width="12.5703125" style="1" customWidth="1"/>
    <col min="11" max="11" width="9.85546875" customWidth="1"/>
    <col min="12" max="12" width="7.5703125" customWidth="1"/>
    <col min="13" max="13" width="9.5703125" customWidth="1"/>
    <col min="14" max="14" width="8" customWidth="1"/>
    <col min="15" max="15" width="13" customWidth="1"/>
    <col min="16" max="16" width="7.85546875" customWidth="1"/>
    <col min="17" max="17" width="7.7109375" customWidth="1"/>
    <col min="18" max="18" width="10.140625" customWidth="1"/>
    <col min="19" max="19" width="9.140625" bestFit="1" customWidth="1"/>
    <col min="20" max="20" width="11.5703125" bestFit="1" customWidth="1"/>
    <col min="21" max="21" width="12.7109375" customWidth="1"/>
  </cols>
  <sheetData>
    <row r="1" spans="1:27" ht="18.75" x14ac:dyDescent="0.25">
      <c r="A1" s="23" t="s">
        <v>53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"/>
      <c r="S1" s="2"/>
      <c r="T1" s="2"/>
    </row>
    <row r="2" spans="1:27" ht="18.75" x14ac:dyDescent="0.25">
      <c r="A2" s="3"/>
      <c r="B2" s="3"/>
      <c r="C2" s="4" t="s">
        <v>1</v>
      </c>
      <c r="D2" s="4"/>
      <c r="E2" s="23" t="s">
        <v>63</v>
      </c>
      <c r="F2" s="23"/>
      <c r="G2" s="23"/>
      <c r="H2" s="23"/>
      <c r="I2" s="23"/>
      <c r="J2" s="23"/>
      <c r="K2" s="23"/>
      <c r="L2" s="11"/>
      <c r="M2" s="5" t="s">
        <v>0</v>
      </c>
      <c r="N2" s="11"/>
      <c r="O2" s="10" t="s">
        <v>66</v>
      </c>
      <c r="P2" s="11"/>
      <c r="Q2" s="11"/>
      <c r="R2" s="2"/>
      <c r="S2" s="2"/>
      <c r="T2" s="2"/>
    </row>
    <row r="3" spans="1:27" ht="18.75" x14ac:dyDescent="0.25">
      <c r="A3" s="3"/>
      <c r="B3" s="3"/>
      <c r="C3" s="4" t="s">
        <v>2</v>
      </c>
      <c r="D3" s="4"/>
      <c r="E3" s="23" t="s">
        <v>65</v>
      </c>
      <c r="F3" s="23"/>
      <c r="G3" s="23"/>
      <c r="H3" s="23"/>
      <c r="I3" s="23"/>
      <c r="J3" s="23"/>
      <c r="K3" s="23"/>
      <c r="L3" s="11"/>
      <c r="M3" s="5" t="s">
        <v>3</v>
      </c>
      <c r="N3" s="11"/>
      <c r="O3" s="11"/>
      <c r="P3" s="11"/>
      <c r="Q3" s="11"/>
      <c r="R3" s="2"/>
      <c r="S3" s="2"/>
      <c r="T3" s="2"/>
    </row>
    <row r="4" spans="1:27" ht="18.75" x14ac:dyDescent="0.25">
      <c r="A4" s="23" t="s">
        <v>5</v>
      </c>
      <c r="B4" s="23"/>
      <c r="C4" s="23"/>
      <c r="D4" s="23"/>
      <c r="E4" s="23"/>
      <c r="F4" s="23"/>
      <c r="G4" s="23"/>
      <c r="H4" s="23"/>
      <c r="I4" s="23"/>
      <c r="J4" s="23"/>
      <c r="K4" s="11"/>
      <c r="L4" s="11"/>
      <c r="M4" s="11"/>
      <c r="N4" s="11"/>
      <c r="O4" s="11"/>
      <c r="P4" s="11"/>
      <c r="Q4" s="11"/>
      <c r="R4" s="2"/>
      <c r="S4" s="2"/>
      <c r="T4" s="2"/>
    </row>
    <row r="5" spans="1:27" ht="20.100000000000001" customHeight="1" x14ac:dyDescent="0.25">
      <c r="A5" s="6" t="s">
        <v>4</v>
      </c>
      <c r="B5" s="21" t="s">
        <v>54</v>
      </c>
      <c r="C5" s="22"/>
      <c r="D5" s="12"/>
      <c r="E5" s="7" t="s">
        <v>56</v>
      </c>
      <c r="F5" s="24" t="s">
        <v>55</v>
      </c>
      <c r="G5" s="25"/>
      <c r="H5" s="12"/>
      <c r="I5" s="7" t="s">
        <v>56</v>
      </c>
      <c r="J5" s="21" t="s">
        <v>61</v>
      </c>
      <c r="K5" s="22"/>
      <c r="L5" s="12"/>
      <c r="M5" s="7" t="s">
        <v>56</v>
      </c>
      <c r="N5" s="26" t="s">
        <v>62</v>
      </c>
      <c r="O5" s="27"/>
      <c r="P5" s="12"/>
      <c r="Q5" s="7" t="s">
        <v>56</v>
      </c>
      <c r="R5" s="2"/>
      <c r="S5" s="20"/>
      <c r="T5" s="2" t="s">
        <v>64</v>
      </c>
    </row>
    <row r="6" spans="1:27" s="2" customFormat="1" ht="20.100000000000001" customHeight="1" x14ac:dyDescent="0.25">
      <c r="A6" s="6"/>
      <c r="B6" s="13" t="s">
        <v>58</v>
      </c>
      <c r="C6" s="14" t="s">
        <v>59</v>
      </c>
      <c r="D6" s="14" t="s">
        <v>60</v>
      </c>
      <c r="E6" s="7"/>
      <c r="F6" s="13" t="s">
        <v>58</v>
      </c>
      <c r="G6" s="14" t="s">
        <v>59</v>
      </c>
      <c r="H6" s="14" t="s">
        <v>60</v>
      </c>
      <c r="I6" s="7"/>
      <c r="J6" s="13" t="s">
        <v>58</v>
      </c>
      <c r="K6" s="14" t="s">
        <v>59</v>
      </c>
      <c r="L6" s="14" t="s">
        <v>60</v>
      </c>
      <c r="M6" s="7"/>
      <c r="N6" s="13" t="s">
        <v>58</v>
      </c>
      <c r="O6" s="14" t="s">
        <v>59</v>
      </c>
      <c r="P6" s="14" t="s">
        <v>60</v>
      </c>
      <c r="Q6" s="7"/>
    </row>
    <row r="7" spans="1:27" ht="20.100000000000001" customHeight="1" x14ac:dyDescent="0.25">
      <c r="A7" s="4" t="s">
        <v>52</v>
      </c>
      <c r="B7" s="16"/>
      <c r="C7" s="17"/>
      <c r="D7" s="8">
        <f>+SUM(B7:C7)</f>
        <v>0</v>
      </c>
      <c r="E7" s="8"/>
      <c r="F7" s="8"/>
      <c r="G7" s="8">
        <v>1</v>
      </c>
      <c r="H7" s="8">
        <f>+SUM(F7:G7)</f>
        <v>1</v>
      </c>
      <c r="I7" s="8"/>
      <c r="J7" s="8"/>
      <c r="K7" s="8"/>
      <c r="L7" s="8">
        <f>+SUM(J7:K7)</f>
        <v>0</v>
      </c>
      <c r="M7" s="8"/>
      <c r="N7" s="8"/>
      <c r="O7" s="8">
        <v>8</v>
      </c>
      <c r="P7" s="8">
        <f>+SUM(N7:O7)</f>
        <v>8</v>
      </c>
      <c r="Q7" s="8"/>
      <c r="R7" s="2"/>
      <c r="S7" s="2"/>
      <c r="T7" s="2"/>
    </row>
    <row r="8" spans="1:27" s="2" customFormat="1" ht="20.100000000000001" customHeight="1" x14ac:dyDescent="0.25">
      <c r="A8" s="4" t="s">
        <v>57</v>
      </c>
      <c r="B8" s="16"/>
      <c r="C8" s="17"/>
      <c r="D8" s="8">
        <f t="shared" ref="D8:D54" si="0">+SUM(B8:C8)</f>
        <v>0</v>
      </c>
      <c r="E8" s="8"/>
      <c r="F8" s="8"/>
      <c r="G8" s="8">
        <v>3</v>
      </c>
      <c r="H8" s="8">
        <f t="shared" ref="H8:H54" si="1">+SUM(F8:G8)</f>
        <v>3</v>
      </c>
      <c r="I8" s="8"/>
      <c r="J8" s="8"/>
      <c r="K8" s="8"/>
      <c r="L8" s="8">
        <f t="shared" ref="L8:L54" si="2">+SUM(J8:K8)</f>
        <v>0</v>
      </c>
      <c r="M8" s="8"/>
      <c r="N8" s="8"/>
      <c r="O8" s="8">
        <v>9</v>
      </c>
      <c r="P8" s="8">
        <f t="shared" ref="P8:P54" si="3">+SUM(N8:O8)</f>
        <v>9</v>
      </c>
      <c r="Q8" s="8"/>
    </row>
    <row r="9" spans="1:27" ht="20.100000000000001" customHeight="1" x14ac:dyDescent="0.25">
      <c r="A9" s="4" t="s">
        <v>26</v>
      </c>
      <c r="B9" s="16"/>
      <c r="C9" s="17"/>
      <c r="D9" s="8">
        <f t="shared" si="0"/>
        <v>0</v>
      </c>
      <c r="E9" s="8"/>
      <c r="F9" s="8"/>
      <c r="G9" s="8">
        <v>2</v>
      </c>
      <c r="H9" s="8">
        <f t="shared" si="1"/>
        <v>2</v>
      </c>
      <c r="I9" s="8"/>
      <c r="J9" s="8"/>
      <c r="K9" s="8">
        <v>1</v>
      </c>
      <c r="L9" s="8">
        <f t="shared" si="2"/>
        <v>1</v>
      </c>
      <c r="M9" s="8"/>
      <c r="N9" s="8"/>
      <c r="O9" s="8">
        <v>10</v>
      </c>
      <c r="P9" s="8">
        <f t="shared" si="3"/>
        <v>10</v>
      </c>
      <c r="Q9" s="8"/>
      <c r="R9" s="2"/>
      <c r="S9" s="2"/>
      <c r="T9" s="2"/>
      <c r="W9" s="2"/>
      <c r="X9" s="2"/>
      <c r="Y9" s="2"/>
      <c r="Z9" s="2"/>
      <c r="AA9" s="2"/>
    </row>
    <row r="10" spans="1:27" ht="20.100000000000001" customHeight="1" x14ac:dyDescent="0.25">
      <c r="A10" s="4" t="s">
        <v>27</v>
      </c>
      <c r="B10" s="16"/>
      <c r="C10" s="17"/>
      <c r="D10" s="8">
        <f t="shared" si="0"/>
        <v>0</v>
      </c>
      <c r="E10" s="8">
        <f>+SUM(D7:D10)</f>
        <v>0</v>
      </c>
      <c r="F10" s="8"/>
      <c r="G10" s="8">
        <v>3</v>
      </c>
      <c r="H10" s="8">
        <f t="shared" si="1"/>
        <v>3</v>
      </c>
      <c r="I10" s="8">
        <f>+SUM(H7:H10)</f>
        <v>9</v>
      </c>
      <c r="J10" s="8"/>
      <c r="K10" s="8"/>
      <c r="L10" s="8">
        <f t="shared" si="2"/>
        <v>0</v>
      </c>
      <c r="M10" s="8">
        <f>+SUM(L7:L10)</f>
        <v>1</v>
      </c>
      <c r="N10" s="8"/>
      <c r="O10" s="8">
        <v>8</v>
      </c>
      <c r="P10" s="8">
        <f t="shared" si="3"/>
        <v>8</v>
      </c>
      <c r="Q10" s="8">
        <f>+SUM(P7:P10)</f>
        <v>35</v>
      </c>
      <c r="R10" s="2"/>
      <c r="S10" s="2"/>
      <c r="T10" s="2"/>
      <c r="W10" s="2"/>
      <c r="X10" s="2"/>
      <c r="Y10" s="2"/>
      <c r="Z10" s="2"/>
      <c r="AA10" s="2"/>
    </row>
    <row r="11" spans="1:27" ht="20.100000000000001" customHeight="1" x14ac:dyDescent="0.25">
      <c r="A11" s="4" t="s">
        <v>28</v>
      </c>
      <c r="B11" s="16"/>
      <c r="C11" s="17"/>
      <c r="D11" s="8">
        <f t="shared" si="0"/>
        <v>0</v>
      </c>
      <c r="E11" s="8">
        <f>+SUM(D8:D11)</f>
        <v>0</v>
      </c>
      <c r="F11" s="8"/>
      <c r="G11" s="8">
        <v>2</v>
      </c>
      <c r="H11" s="8">
        <f t="shared" si="1"/>
        <v>2</v>
      </c>
      <c r="I11" s="8">
        <f>+SUM(H8:H11)</f>
        <v>10</v>
      </c>
      <c r="J11" s="8"/>
      <c r="K11" s="8"/>
      <c r="L11" s="8">
        <f t="shared" si="2"/>
        <v>0</v>
      </c>
      <c r="M11" s="8">
        <f>+SUM(L8:L11)</f>
        <v>1</v>
      </c>
      <c r="N11" s="8"/>
      <c r="O11" s="8">
        <v>6</v>
      </c>
      <c r="P11" s="8">
        <f t="shared" si="3"/>
        <v>6</v>
      </c>
      <c r="Q11" s="8">
        <f>+SUM(P8:P11)</f>
        <v>33</v>
      </c>
      <c r="R11" s="2"/>
      <c r="S11" s="2"/>
      <c r="T11" s="2"/>
      <c r="W11" s="2"/>
      <c r="X11" s="2"/>
      <c r="Y11" s="2"/>
      <c r="Z11" s="2"/>
      <c r="AA11" s="2"/>
    </row>
    <row r="12" spans="1:27" ht="20.100000000000001" customHeight="1" x14ac:dyDescent="0.25">
      <c r="A12" s="4" t="s">
        <v>29</v>
      </c>
      <c r="B12" s="16"/>
      <c r="C12" s="17"/>
      <c r="D12" s="8">
        <f t="shared" si="0"/>
        <v>0</v>
      </c>
      <c r="E12" s="8">
        <f t="shared" ref="E12:E54" si="4">+SUM(D9:D12)</f>
        <v>0</v>
      </c>
      <c r="F12" s="8"/>
      <c r="G12" s="8">
        <v>2</v>
      </c>
      <c r="H12" s="8">
        <f t="shared" si="1"/>
        <v>2</v>
      </c>
      <c r="I12" s="8">
        <f t="shared" ref="I12:I54" si="5">+SUM(H9:H12)</f>
        <v>9</v>
      </c>
      <c r="J12" s="8"/>
      <c r="K12" s="8"/>
      <c r="L12" s="8">
        <f t="shared" si="2"/>
        <v>0</v>
      </c>
      <c r="M12" s="8">
        <f t="shared" ref="M12:M54" si="6">+SUM(L9:L12)</f>
        <v>1</v>
      </c>
      <c r="N12" s="8"/>
      <c r="O12" s="8">
        <v>5</v>
      </c>
      <c r="P12" s="8">
        <f t="shared" si="3"/>
        <v>5</v>
      </c>
      <c r="Q12" s="8">
        <f t="shared" ref="Q12:Q54" si="7">+SUM(P9:P12)</f>
        <v>29</v>
      </c>
      <c r="R12" s="2"/>
      <c r="S12" s="2"/>
      <c r="T12" s="2"/>
      <c r="W12" s="2"/>
      <c r="X12" s="2"/>
      <c r="Y12" s="2"/>
      <c r="Z12" s="2"/>
      <c r="AA12" s="2"/>
    </row>
    <row r="13" spans="1:27" ht="20.100000000000001" customHeight="1" x14ac:dyDescent="0.25">
      <c r="A13" s="4" t="s">
        <v>30</v>
      </c>
      <c r="B13" s="16"/>
      <c r="C13" s="17"/>
      <c r="D13" s="8">
        <f t="shared" si="0"/>
        <v>0</v>
      </c>
      <c r="E13" s="8">
        <f t="shared" si="4"/>
        <v>0</v>
      </c>
      <c r="F13" s="8"/>
      <c r="G13" s="8">
        <v>0</v>
      </c>
      <c r="H13" s="8">
        <f t="shared" si="1"/>
        <v>0</v>
      </c>
      <c r="I13" s="8">
        <f t="shared" si="5"/>
        <v>7</v>
      </c>
      <c r="J13" s="8"/>
      <c r="K13" s="8"/>
      <c r="L13" s="8">
        <f t="shared" si="2"/>
        <v>0</v>
      </c>
      <c r="M13" s="8">
        <f t="shared" si="6"/>
        <v>0</v>
      </c>
      <c r="N13" s="8"/>
      <c r="O13" s="8">
        <v>3</v>
      </c>
      <c r="P13" s="8">
        <f t="shared" si="3"/>
        <v>3</v>
      </c>
      <c r="Q13" s="8">
        <f t="shared" si="7"/>
        <v>22</v>
      </c>
      <c r="R13" s="2"/>
      <c r="S13" s="2"/>
      <c r="T13" s="2"/>
      <c r="W13" s="2"/>
      <c r="X13" s="2"/>
      <c r="Y13" s="2"/>
      <c r="Z13" s="2"/>
      <c r="AA13" s="2"/>
    </row>
    <row r="14" spans="1:27" ht="20.100000000000001" customHeight="1" x14ac:dyDescent="0.25">
      <c r="A14" s="4" t="s">
        <v>31</v>
      </c>
      <c r="B14" s="16"/>
      <c r="C14" s="17"/>
      <c r="D14" s="8">
        <f t="shared" si="0"/>
        <v>0</v>
      </c>
      <c r="E14" s="8">
        <f t="shared" si="4"/>
        <v>0</v>
      </c>
      <c r="F14" s="8"/>
      <c r="G14" s="8">
        <v>1</v>
      </c>
      <c r="H14" s="8">
        <f t="shared" si="1"/>
        <v>1</v>
      </c>
      <c r="I14" s="8">
        <f t="shared" si="5"/>
        <v>5</v>
      </c>
      <c r="J14" s="8"/>
      <c r="K14" s="8"/>
      <c r="L14" s="8">
        <f t="shared" si="2"/>
        <v>0</v>
      </c>
      <c r="M14" s="8">
        <f t="shared" si="6"/>
        <v>0</v>
      </c>
      <c r="N14" s="8"/>
      <c r="O14" s="8">
        <v>7</v>
      </c>
      <c r="P14" s="8">
        <f t="shared" si="3"/>
        <v>7</v>
      </c>
      <c r="Q14" s="8">
        <f t="shared" si="7"/>
        <v>21</v>
      </c>
      <c r="R14" s="2"/>
      <c r="S14" s="2"/>
      <c r="T14" s="2"/>
      <c r="W14" s="2"/>
      <c r="X14" s="2"/>
      <c r="Y14" s="2"/>
      <c r="Z14" s="2"/>
      <c r="AA14" s="2"/>
    </row>
    <row r="15" spans="1:27" ht="20.100000000000001" customHeight="1" x14ac:dyDescent="0.25">
      <c r="A15" s="4" t="s">
        <v>32</v>
      </c>
      <c r="B15" s="16"/>
      <c r="C15" s="17"/>
      <c r="D15" s="8">
        <f t="shared" si="0"/>
        <v>0</v>
      </c>
      <c r="E15" s="8">
        <f t="shared" si="4"/>
        <v>0</v>
      </c>
      <c r="F15" s="8"/>
      <c r="G15" s="8">
        <v>0</v>
      </c>
      <c r="H15" s="8">
        <f t="shared" si="1"/>
        <v>0</v>
      </c>
      <c r="I15" s="8">
        <f t="shared" si="5"/>
        <v>3</v>
      </c>
      <c r="J15" s="8"/>
      <c r="K15" s="8"/>
      <c r="L15" s="8">
        <f t="shared" si="2"/>
        <v>0</v>
      </c>
      <c r="M15" s="8">
        <f t="shared" si="6"/>
        <v>0</v>
      </c>
      <c r="N15" s="8"/>
      <c r="O15" s="8">
        <v>6</v>
      </c>
      <c r="P15" s="8">
        <f t="shared" si="3"/>
        <v>6</v>
      </c>
      <c r="Q15" s="8">
        <f t="shared" si="7"/>
        <v>21</v>
      </c>
      <c r="R15" s="2"/>
      <c r="S15" s="2"/>
      <c r="T15" s="2"/>
      <c r="W15" s="2"/>
      <c r="X15" s="2"/>
      <c r="Y15" s="2"/>
      <c r="Z15" s="2"/>
      <c r="AA15" s="2"/>
    </row>
    <row r="16" spans="1:27" s="2" customFormat="1" ht="20.100000000000001" customHeight="1" x14ac:dyDescent="0.25">
      <c r="A16" s="4" t="s">
        <v>33</v>
      </c>
      <c r="B16" s="16"/>
      <c r="C16" s="17"/>
      <c r="D16" s="8">
        <f t="shared" si="0"/>
        <v>0</v>
      </c>
      <c r="E16" s="8">
        <f t="shared" si="4"/>
        <v>0</v>
      </c>
      <c r="F16" s="8"/>
      <c r="G16" s="8">
        <v>2</v>
      </c>
      <c r="H16" s="8">
        <f t="shared" si="1"/>
        <v>2</v>
      </c>
      <c r="I16" s="8">
        <f t="shared" si="5"/>
        <v>3</v>
      </c>
      <c r="J16" s="8"/>
      <c r="K16" s="8"/>
      <c r="L16" s="8">
        <f t="shared" si="2"/>
        <v>0</v>
      </c>
      <c r="M16" s="8">
        <f t="shared" si="6"/>
        <v>0</v>
      </c>
      <c r="N16" s="8"/>
      <c r="O16" s="8">
        <v>5</v>
      </c>
      <c r="P16" s="8">
        <f t="shared" si="3"/>
        <v>5</v>
      </c>
      <c r="Q16" s="8">
        <f t="shared" si="7"/>
        <v>21</v>
      </c>
    </row>
    <row r="17" spans="1:27" ht="20.100000000000001" customHeight="1" x14ac:dyDescent="0.25">
      <c r="A17" s="4" t="s">
        <v>34</v>
      </c>
      <c r="B17" s="16"/>
      <c r="C17" s="17"/>
      <c r="D17" s="8">
        <f t="shared" si="0"/>
        <v>0</v>
      </c>
      <c r="E17" s="8">
        <f t="shared" si="4"/>
        <v>0</v>
      </c>
      <c r="F17" s="8"/>
      <c r="G17" s="8">
        <v>2</v>
      </c>
      <c r="H17" s="8">
        <f t="shared" si="1"/>
        <v>2</v>
      </c>
      <c r="I17" s="8">
        <f t="shared" si="5"/>
        <v>5</v>
      </c>
      <c r="J17" s="8"/>
      <c r="K17" s="8">
        <v>1</v>
      </c>
      <c r="L17" s="8">
        <f t="shared" si="2"/>
        <v>1</v>
      </c>
      <c r="M17" s="8">
        <f t="shared" si="6"/>
        <v>1</v>
      </c>
      <c r="N17" s="8"/>
      <c r="O17" s="8">
        <v>6</v>
      </c>
      <c r="P17" s="8">
        <f t="shared" si="3"/>
        <v>6</v>
      </c>
      <c r="Q17" s="8">
        <f t="shared" si="7"/>
        <v>24</v>
      </c>
      <c r="R17" s="2"/>
      <c r="S17" s="2"/>
      <c r="T17" s="2"/>
      <c r="W17" s="2"/>
      <c r="X17" s="2"/>
      <c r="Y17" s="2"/>
      <c r="Z17" s="2"/>
      <c r="AA17" s="2"/>
    </row>
    <row r="18" spans="1:27" ht="20.100000000000001" customHeight="1" x14ac:dyDescent="0.25">
      <c r="A18" s="4" t="s">
        <v>35</v>
      </c>
      <c r="B18" s="16"/>
      <c r="C18" s="17"/>
      <c r="D18" s="8">
        <f t="shared" si="0"/>
        <v>0</v>
      </c>
      <c r="E18" s="8">
        <f t="shared" si="4"/>
        <v>0</v>
      </c>
      <c r="F18" s="8"/>
      <c r="G18" s="8">
        <v>2</v>
      </c>
      <c r="H18" s="8">
        <f t="shared" si="1"/>
        <v>2</v>
      </c>
      <c r="I18" s="8">
        <f t="shared" si="5"/>
        <v>6</v>
      </c>
      <c r="J18" s="8"/>
      <c r="K18" s="8"/>
      <c r="L18" s="8">
        <f t="shared" si="2"/>
        <v>0</v>
      </c>
      <c r="M18" s="8">
        <f t="shared" si="6"/>
        <v>1</v>
      </c>
      <c r="N18" s="8"/>
      <c r="O18" s="8">
        <v>7</v>
      </c>
      <c r="P18" s="8">
        <f t="shared" si="3"/>
        <v>7</v>
      </c>
      <c r="Q18" s="8">
        <f t="shared" si="7"/>
        <v>24</v>
      </c>
      <c r="R18" s="2"/>
      <c r="S18" s="2"/>
      <c r="T18" s="2"/>
      <c r="W18" s="2"/>
      <c r="X18" s="2"/>
      <c r="Y18" s="2"/>
      <c r="Z18" s="2"/>
      <c r="AA18" s="2"/>
    </row>
    <row r="19" spans="1:27" ht="20.100000000000001" customHeight="1" x14ac:dyDescent="0.25">
      <c r="A19" s="4" t="s">
        <v>36</v>
      </c>
      <c r="B19" s="16"/>
      <c r="C19" s="17"/>
      <c r="D19" s="8">
        <f t="shared" si="0"/>
        <v>0</v>
      </c>
      <c r="E19" s="8">
        <f t="shared" si="4"/>
        <v>0</v>
      </c>
      <c r="F19" s="8"/>
      <c r="G19" s="8">
        <v>1</v>
      </c>
      <c r="H19" s="8">
        <f t="shared" si="1"/>
        <v>1</v>
      </c>
      <c r="I19" s="8">
        <f t="shared" si="5"/>
        <v>7</v>
      </c>
      <c r="J19" s="8"/>
      <c r="K19" s="8"/>
      <c r="L19" s="8">
        <f t="shared" si="2"/>
        <v>0</v>
      </c>
      <c r="M19" s="8">
        <f t="shared" si="6"/>
        <v>1</v>
      </c>
      <c r="N19" s="8"/>
      <c r="O19" s="8">
        <v>4</v>
      </c>
      <c r="P19" s="8">
        <f t="shared" si="3"/>
        <v>4</v>
      </c>
      <c r="Q19" s="8">
        <f t="shared" si="7"/>
        <v>22</v>
      </c>
      <c r="R19" s="2"/>
      <c r="S19" s="2"/>
      <c r="T19" s="2"/>
      <c r="W19" s="2"/>
      <c r="X19" s="2"/>
      <c r="Y19" s="2"/>
      <c r="Z19" s="2"/>
      <c r="AA19" s="2"/>
    </row>
    <row r="20" spans="1:27" ht="20.100000000000001" customHeight="1" x14ac:dyDescent="0.25">
      <c r="A20" s="4" t="s">
        <v>37</v>
      </c>
      <c r="B20" s="16"/>
      <c r="C20" s="17"/>
      <c r="D20" s="8">
        <f t="shared" si="0"/>
        <v>0</v>
      </c>
      <c r="E20" s="8">
        <f t="shared" si="4"/>
        <v>0</v>
      </c>
      <c r="F20" s="8"/>
      <c r="G20" s="8">
        <v>2</v>
      </c>
      <c r="H20" s="8">
        <f t="shared" si="1"/>
        <v>2</v>
      </c>
      <c r="I20" s="8">
        <f t="shared" si="5"/>
        <v>7</v>
      </c>
      <c r="J20" s="8"/>
      <c r="K20" s="8"/>
      <c r="L20" s="8">
        <f t="shared" si="2"/>
        <v>0</v>
      </c>
      <c r="M20" s="8">
        <f t="shared" si="6"/>
        <v>1</v>
      </c>
      <c r="N20" s="8">
        <v>1</v>
      </c>
      <c r="O20" s="8">
        <v>4</v>
      </c>
      <c r="P20" s="8">
        <f t="shared" si="3"/>
        <v>5</v>
      </c>
      <c r="Q20" s="8">
        <f t="shared" si="7"/>
        <v>22</v>
      </c>
      <c r="R20" s="2"/>
      <c r="S20" s="2"/>
      <c r="T20" s="2"/>
      <c r="W20" s="2"/>
      <c r="X20" s="2"/>
      <c r="Y20" s="2"/>
      <c r="Z20" s="2"/>
      <c r="AA20" s="2"/>
    </row>
    <row r="21" spans="1:27" ht="20.100000000000001" customHeight="1" x14ac:dyDescent="0.25">
      <c r="A21" s="4" t="s">
        <v>38</v>
      </c>
      <c r="B21" s="16"/>
      <c r="C21" s="17"/>
      <c r="D21" s="8">
        <f t="shared" si="0"/>
        <v>0</v>
      </c>
      <c r="E21" s="8">
        <f t="shared" si="4"/>
        <v>0</v>
      </c>
      <c r="F21" s="8">
        <v>1</v>
      </c>
      <c r="G21" s="8">
        <v>2</v>
      </c>
      <c r="H21" s="8">
        <f t="shared" si="1"/>
        <v>3</v>
      </c>
      <c r="I21" s="8">
        <f t="shared" si="5"/>
        <v>8</v>
      </c>
      <c r="J21" s="8"/>
      <c r="K21" s="8"/>
      <c r="L21" s="8">
        <f t="shared" si="2"/>
        <v>0</v>
      </c>
      <c r="M21" s="8">
        <f t="shared" si="6"/>
        <v>0</v>
      </c>
      <c r="N21" s="8"/>
      <c r="O21" s="8">
        <v>6</v>
      </c>
      <c r="P21" s="8">
        <f t="shared" si="3"/>
        <v>6</v>
      </c>
      <c r="Q21" s="8">
        <f t="shared" si="7"/>
        <v>22</v>
      </c>
    </row>
    <row r="22" spans="1:27" ht="20.100000000000001" customHeight="1" x14ac:dyDescent="0.25">
      <c r="A22" s="28" t="s">
        <v>39</v>
      </c>
      <c r="B22" s="29"/>
      <c r="C22" s="30"/>
      <c r="D22" s="31">
        <f t="shared" si="0"/>
        <v>0</v>
      </c>
      <c r="E22" s="31">
        <f t="shared" si="4"/>
        <v>0</v>
      </c>
      <c r="F22" s="31"/>
      <c r="G22" s="31">
        <v>2</v>
      </c>
      <c r="H22" s="31">
        <f t="shared" si="1"/>
        <v>2</v>
      </c>
      <c r="I22" s="31">
        <f t="shared" si="5"/>
        <v>8</v>
      </c>
      <c r="J22" s="31"/>
      <c r="K22" s="31"/>
      <c r="L22" s="31">
        <f t="shared" si="2"/>
        <v>0</v>
      </c>
      <c r="M22" s="31">
        <f t="shared" si="6"/>
        <v>0</v>
      </c>
      <c r="N22" s="31"/>
      <c r="O22" s="31">
        <v>5</v>
      </c>
      <c r="P22" s="31">
        <f t="shared" si="3"/>
        <v>5</v>
      </c>
      <c r="Q22" s="31">
        <f t="shared" si="7"/>
        <v>20</v>
      </c>
    </row>
    <row r="23" spans="1:27" ht="20.100000000000001" customHeight="1" x14ac:dyDescent="0.25">
      <c r="A23" s="4" t="s">
        <v>40</v>
      </c>
      <c r="B23" s="16"/>
      <c r="C23" s="17"/>
      <c r="D23" s="8">
        <f t="shared" si="0"/>
        <v>0</v>
      </c>
      <c r="E23" s="8">
        <f t="shared" si="4"/>
        <v>0</v>
      </c>
      <c r="F23" s="8"/>
      <c r="G23" s="17">
        <v>4</v>
      </c>
      <c r="H23" s="8">
        <f t="shared" si="1"/>
        <v>4</v>
      </c>
      <c r="I23" s="8">
        <f t="shared" si="5"/>
        <v>11</v>
      </c>
      <c r="J23" s="8"/>
      <c r="K23" s="8"/>
      <c r="L23" s="8">
        <f t="shared" si="2"/>
        <v>0</v>
      </c>
      <c r="M23" s="8">
        <f t="shared" si="6"/>
        <v>0</v>
      </c>
      <c r="N23" s="8">
        <v>1</v>
      </c>
      <c r="O23" s="8">
        <v>8</v>
      </c>
      <c r="P23" s="8">
        <f t="shared" si="3"/>
        <v>9</v>
      </c>
      <c r="Q23" s="8">
        <f t="shared" si="7"/>
        <v>25</v>
      </c>
    </row>
    <row r="24" spans="1:27" ht="20.100000000000001" customHeight="1" x14ac:dyDescent="0.25">
      <c r="A24" s="4" t="s">
        <v>41</v>
      </c>
      <c r="B24" s="16"/>
      <c r="C24" s="17"/>
      <c r="D24" s="8">
        <f t="shared" si="0"/>
        <v>0</v>
      </c>
      <c r="E24" s="8">
        <f t="shared" si="4"/>
        <v>0</v>
      </c>
      <c r="F24" s="8"/>
      <c r="G24" s="17">
        <v>2</v>
      </c>
      <c r="H24" s="8">
        <f t="shared" si="1"/>
        <v>2</v>
      </c>
      <c r="I24" s="8">
        <f t="shared" si="5"/>
        <v>11</v>
      </c>
      <c r="J24" s="8"/>
      <c r="K24" s="8"/>
      <c r="L24" s="8">
        <f t="shared" si="2"/>
        <v>0</v>
      </c>
      <c r="M24" s="8">
        <f t="shared" si="6"/>
        <v>0</v>
      </c>
      <c r="N24" s="8"/>
      <c r="O24" s="8">
        <v>8</v>
      </c>
      <c r="P24" s="8">
        <f t="shared" si="3"/>
        <v>8</v>
      </c>
      <c r="Q24" s="8">
        <f t="shared" si="7"/>
        <v>28</v>
      </c>
    </row>
    <row r="25" spans="1:27" ht="20.100000000000001" customHeight="1" x14ac:dyDescent="0.25">
      <c r="A25" s="4" t="s">
        <v>42</v>
      </c>
      <c r="B25" s="16"/>
      <c r="C25" s="17"/>
      <c r="D25" s="8">
        <f t="shared" si="0"/>
        <v>0</v>
      </c>
      <c r="E25" s="8">
        <f t="shared" si="4"/>
        <v>0</v>
      </c>
      <c r="F25" s="8"/>
      <c r="G25" s="17">
        <v>5</v>
      </c>
      <c r="H25" s="8">
        <f t="shared" si="1"/>
        <v>5</v>
      </c>
      <c r="I25" s="8">
        <f t="shared" si="5"/>
        <v>13</v>
      </c>
      <c r="J25" s="8"/>
      <c r="K25" s="8"/>
      <c r="L25" s="8">
        <f t="shared" si="2"/>
        <v>0</v>
      </c>
      <c r="M25" s="8">
        <f t="shared" si="6"/>
        <v>0</v>
      </c>
      <c r="N25" s="8"/>
      <c r="O25" s="8">
        <v>5</v>
      </c>
      <c r="P25" s="8">
        <f t="shared" si="3"/>
        <v>5</v>
      </c>
      <c r="Q25" s="8">
        <f t="shared" si="7"/>
        <v>27</v>
      </c>
    </row>
    <row r="26" spans="1:27" ht="20.100000000000001" customHeight="1" x14ac:dyDescent="0.25">
      <c r="A26" s="4" t="s">
        <v>43</v>
      </c>
      <c r="B26" s="16"/>
      <c r="C26" s="17"/>
      <c r="D26" s="8">
        <f t="shared" si="0"/>
        <v>0</v>
      </c>
      <c r="E26" s="8">
        <f t="shared" si="4"/>
        <v>0</v>
      </c>
      <c r="F26" s="8"/>
      <c r="G26" s="17">
        <v>3</v>
      </c>
      <c r="H26" s="8">
        <f t="shared" si="1"/>
        <v>3</v>
      </c>
      <c r="I26" s="8">
        <f t="shared" si="5"/>
        <v>14</v>
      </c>
      <c r="J26" s="8"/>
      <c r="K26" s="8"/>
      <c r="L26" s="8">
        <f t="shared" si="2"/>
        <v>0</v>
      </c>
      <c r="M26" s="8">
        <f t="shared" si="6"/>
        <v>0</v>
      </c>
      <c r="N26" s="8"/>
      <c r="O26" s="8">
        <v>7</v>
      </c>
      <c r="P26" s="8">
        <f t="shared" si="3"/>
        <v>7</v>
      </c>
      <c r="Q26" s="8">
        <f t="shared" si="7"/>
        <v>29</v>
      </c>
    </row>
    <row r="27" spans="1:27" ht="20.100000000000001" customHeight="1" x14ac:dyDescent="0.25">
      <c r="A27" s="4" t="s">
        <v>44</v>
      </c>
      <c r="B27" s="16"/>
      <c r="C27" s="17"/>
      <c r="D27" s="8">
        <f t="shared" si="0"/>
        <v>0</v>
      </c>
      <c r="E27" s="8">
        <f t="shared" si="4"/>
        <v>0</v>
      </c>
      <c r="F27" s="8"/>
      <c r="G27" s="17">
        <v>6</v>
      </c>
      <c r="H27" s="8">
        <f t="shared" si="1"/>
        <v>6</v>
      </c>
      <c r="I27" s="8">
        <f t="shared" si="5"/>
        <v>16</v>
      </c>
      <c r="J27" s="8"/>
      <c r="K27" s="8"/>
      <c r="L27" s="8">
        <f t="shared" si="2"/>
        <v>0</v>
      </c>
      <c r="M27" s="8">
        <f t="shared" si="6"/>
        <v>0</v>
      </c>
      <c r="N27" s="8"/>
      <c r="O27" s="8">
        <v>9</v>
      </c>
      <c r="P27" s="8">
        <f t="shared" si="3"/>
        <v>9</v>
      </c>
      <c r="Q27" s="8">
        <f t="shared" si="7"/>
        <v>29</v>
      </c>
    </row>
    <row r="28" spans="1:27" ht="20.100000000000001" customHeight="1" x14ac:dyDescent="0.25">
      <c r="A28" s="4" t="s">
        <v>45</v>
      </c>
      <c r="B28" s="16"/>
      <c r="C28" s="17"/>
      <c r="D28" s="8">
        <f t="shared" si="0"/>
        <v>0</v>
      </c>
      <c r="E28" s="8">
        <f t="shared" si="4"/>
        <v>0</v>
      </c>
      <c r="F28" s="8"/>
      <c r="G28" s="17">
        <v>7</v>
      </c>
      <c r="H28" s="8">
        <f t="shared" si="1"/>
        <v>7</v>
      </c>
      <c r="I28" s="8">
        <f t="shared" si="5"/>
        <v>21</v>
      </c>
      <c r="J28" s="8"/>
      <c r="K28" s="8"/>
      <c r="L28" s="8">
        <f t="shared" si="2"/>
        <v>0</v>
      </c>
      <c r="M28" s="8">
        <f t="shared" si="6"/>
        <v>0</v>
      </c>
      <c r="N28" s="8"/>
      <c r="O28" s="8">
        <v>10</v>
      </c>
      <c r="P28" s="8">
        <f t="shared" si="3"/>
        <v>10</v>
      </c>
      <c r="Q28" s="8">
        <f t="shared" si="7"/>
        <v>31</v>
      </c>
    </row>
    <row r="29" spans="1:27" ht="20.100000000000001" customHeight="1" x14ac:dyDescent="0.25">
      <c r="A29" s="4" t="s">
        <v>46</v>
      </c>
      <c r="B29" s="16"/>
      <c r="C29" s="17"/>
      <c r="D29" s="8">
        <f t="shared" si="0"/>
        <v>0</v>
      </c>
      <c r="E29" s="8">
        <f t="shared" si="4"/>
        <v>0</v>
      </c>
      <c r="F29" s="8"/>
      <c r="G29" s="17">
        <v>8</v>
      </c>
      <c r="H29" s="8">
        <f t="shared" si="1"/>
        <v>8</v>
      </c>
      <c r="I29" s="8">
        <f t="shared" si="5"/>
        <v>24</v>
      </c>
      <c r="J29" s="8"/>
      <c r="K29" s="8"/>
      <c r="L29" s="8">
        <f t="shared" si="2"/>
        <v>0</v>
      </c>
      <c r="M29" s="8">
        <f t="shared" si="6"/>
        <v>0</v>
      </c>
      <c r="N29" s="8"/>
      <c r="O29" s="8">
        <v>8</v>
      </c>
      <c r="P29" s="8">
        <f t="shared" si="3"/>
        <v>8</v>
      </c>
      <c r="Q29" s="8">
        <f t="shared" si="7"/>
        <v>34</v>
      </c>
    </row>
    <row r="30" spans="1:27" ht="20.100000000000001" customHeight="1" x14ac:dyDescent="0.25">
      <c r="A30" s="4" t="s">
        <v>47</v>
      </c>
      <c r="B30" s="16"/>
      <c r="C30" s="17"/>
      <c r="D30" s="8">
        <f t="shared" si="0"/>
        <v>0</v>
      </c>
      <c r="E30" s="8">
        <f t="shared" si="4"/>
        <v>0</v>
      </c>
      <c r="F30" s="8"/>
      <c r="G30" s="8">
        <v>6</v>
      </c>
      <c r="H30" s="8">
        <f t="shared" si="1"/>
        <v>6</v>
      </c>
      <c r="I30" s="8">
        <f t="shared" si="5"/>
        <v>27</v>
      </c>
      <c r="J30" s="8"/>
      <c r="K30" s="8"/>
      <c r="L30" s="8">
        <f t="shared" si="2"/>
        <v>0</v>
      </c>
      <c r="M30" s="8">
        <f t="shared" si="6"/>
        <v>0</v>
      </c>
      <c r="N30" s="8"/>
      <c r="O30" s="8">
        <v>9</v>
      </c>
      <c r="P30" s="8">
        <f t="shared" si="3"/>
        <v>9</v>
      </c>
      <c r="Q30" s="8">
        <f t="shared" si="7"/>
        <v>36</v>
      </c>
    </row>
    <row r="31" spans="1:27" ht="20.100000000000001" customHeight="1" x14ac:dyDescent="0.25">
      <c r="A31" s="4" t="s">
        <v>6</v>
      </c>
      <c r="B31" s="18"/>
      <c r="C31" s="19"/>
      <c r="D31" s="8">
        <f t="shared" si="0"/>
        <v>0</v>
      </c>
      <c r="E31" s="8">
        <f t="shared" si="4"/>
        <v>0</v>
      </c>
      <c r="F31" s="8"/>
      <c r="G31" s="9">
        <v>4</v>
      </c>
      <c r="H31" s="8">
        <f t="shared" si="1"/>
        <v>4</v>
      </c>
      <c r="I31" s="8">
        <f t="shared" si="5"/>
        <v>25</v>
      </c>
      <c r="J31" s="8"/>
      <c r="K31" s="9"/>
      <c r="L31" s="8">
        <f t="shared" si="2"/>
        <v>0</v>
      </c>
      <c r="M31" s="8">
        <f t="shared" si="6"/>
        <v>0</v>
      </c>
      <c r="N31" s="8"/>
      <c r="O31" s="8">
        <v>7</v>
      </c>
      <c r="P31" s="8">
        <f t="shared" si="3"/>
        <v>7</v>
      </c>
      <c r="Q31" s="8">
        <f t="shared" si="7"/>
        <v>34</v>
      </c>
    </row>
    <row r="32" spans="1:27" ht="20.100000000000001" customHeight="1" x14ac:dyDescent="0.25">
      <c r="A32" s="4" t="s">
        <v>7</v>
      </c>
      <c r="B32" s="18"/>
      <c r="C32" s="19"/>
      <c r="D32" s="8">
        <f t="shared" si="0"/>
        <v>0</v>
      </c>
      <c r="E32" s="8">
        <f t="shared" si="4"/>
        <v>0</v>
      </c>
      <c r="F32" s="8"/>
      <c r="G32" s="9">
        <v>5</v>
      </c>
      <c r="H32" s="8">
        <f t="shared" si="1"/>
        <v>5</v>
      </c>
      <c r="I32" s="8">
        <f t="shared" si="5"/>
        <v>23</v>
      </c>
      <c r="J32" s="8"/>
      <c r="K32" s="9"/>
      <c r="L32" s="8">
        <f t="shared" si="2"/>
        <v>0</v>
      </c>
      <c r="M32" s="8">
        <f t="shared" si="6"/>
        <v>0</v>
      </c>
      <c r="N32" s="8"/>
      <c r="O32" s="8">
        <v>18</v>
      </c>
      <c r="P32" s="8">
        <f t="shared" si="3"/>
        <v>18</v>
      </c>
      <c r="Q32" s="8">
        <f t="shared" si="7"/>
        <v>42</v>
      </c>
    </row>
    <row r="33" spans="1:17" ht="20.100000000000001" customHeight="1" x14ac:dyDescent="0.25">
      <c r="A33" s="4" t="s">
        <v>8</v>
      </c>
      <c r="B33" s="18"/>
      <c r="C33" s="19"/>
      <c r="D33" s="8">
        <f t="shared" si="0"/>
        <v>0</v>
      </c>
      <c r="E33" s="8">
        <f t="shared" si="4"/>
        <v>0</v>
      </c>
      <c r="F33" s="8"/>
      <c r="G33" s="9">
        <v>4</v>
      </c>
      <c r="H33" s="8">
        <f t="shared" si="1"/>
        <v>4</v>
      </c>
      <c r="I33" s="8">
        <f t="shared" si="5"/>
        <v>19</v>
      </c>
      <c r="J33" s="8"/>
      <c r="K33" s="9"/>
      <c r="L33" s="8">
        <f t="shared" si="2"/>
        <v>0</v>
      </c>
      <c r="M33" s="8">
        <f t="shared" si="6"/>
        <v>0</v>
      </c>
      <c r="N33" s="8"/>
      <c r="O33" s="9">
        <v>7</v>
      </c>
      <c r="P33" s="8">
        <f t="shared" si="3"/>
        <v>7</v>
      </c>
      <c r="Q33" s="8">
        <f t="shared" si="7"/>
        <v>41</v>
      </c>
    </row>
    <row r="34" spans="1:17" ht="20.100000000000001" customHeight="1" x14ac:dyDescent="0.25">
      <c r="A34" s="4" t="s">
        <v>9</v>
      </c>
      <c r="B34" s="18"/>
      <c r="C34" s="19"/>
      <c r="D34" s="8">
        <f t="shared" si="0"/>
        <v>0</v>
      </c>
      <c r="E34" s="8">
        <f t="shared" si="4"/>
        <v>0</v>
      </c>
      <c r="F34" s="8"/>
      <c r="G34" s="9">
        <v>9</v>
      </c>
      <c r="H34" s="8">
        <f t="shared" si="1"/>
        <v>9</v>
      </c>
      <c r="I34" s="8">
        <f t="shared" si="5"/>
        <v>22</v>
      </c>
      <c r="J34" s="8"/>
      <c r="K34" s="9"/>
      <c r="L34" s="8">
        <f t="shared" si="2"/>
        <v>0</v>
      </c>
      <c r="M34" s="8">
        <f t="shared" si="6"/>
        <v>0</v>
      </c>
      <c r="N34" s="8"/>
      <c r="O34" s="9">
        <v>9</v>
      </c>
      <c r="P34" s="8">
        <f t="shared" si="3"/>
        <v>9</v>
      </c>
      <c r="Q34" s="8">
        <f t="shared" si="7"/>
        <v>41</v>
      </c>
    </row>
    <row r="35" spans="1:17" ht="20.100000000000001" customHeight="1" x14ac:dyDescent="0.25">
      <c r="A35" s="4" t="s">
        <v>10</v>
      </c>
      <c r="B35" s="18"/>
      <c r="C35" s="19"/>
      <c r="D35" s="8">
        <f t="shared" si="0"/>
        <v>0</v>
      </c>
      <c r="E35" s="8">
        <f t="shared" si="4"/>
        <v>0</v>
      </c>
      <c r="F35" s="8"/>
      <c r="G35" s="9">
        <v>2</v>
      </c>
      <c r="H35" s="8">
        <f t="shared" si="1"/>
        <v>2</v>
      </c>
      <c r="I35" s="8">
        <f t="shared" si="5"/>
        <v>20</v>
      </c>
      <c r="J35" s="8"/>
      <c r="K35" s="9"/>
      <c r="L35" s="8">
        <f t="shared" si="2"/>
        <v>0</v>
      </c>
      <c r="M35" s="8">
        <f t="shared" si="6"/>
        <v>0</v>
      </c>
      <c r="N35" s="8"/>
      <c r="O35" s="9">
        <v>6</v>
      </c>
      <c r="P35" s="8">
        <f t="shared" si="3"/>
        <v>6</v>
      </c>
      <c r="Q35" s="8">
        <f t="shared" si="7"/>
        <v>40</v>
      </c>
    </row>
    <row r="36" spans="1:17" ht="20.100000000000001" customHeight="1" x14ac:dyDescent="0.25">
      <c r="A36" s="4" t="s">
        <v>11</v>
      </c>
      <c r="B36" s="18"/>
      <c r="C36" s="19"/>
      <c r="D36" s="8">
        <f t="shared" si="0"/>
        <v>0</v>
      </c>
      <c r="E36" s="8">
        <f t="shared" si="4"/>
        <v>0</v>
      </c>
      <c r="F36" s="8"/>
      <c r="G36" s="9">
        <v>5</v>
      </c>
      <c r="H36" s="8">
        <f t="shared" si="1"/>
        <v>5</v>
      </c>
      <c r="I36" s="8">
        <f t="shared" si="5"/>
        <v>20</v>
      </c>
      <c r="J36" s="8"/>
      <c r="K36" s="9"/>
      <c r="L36" s="8">
        <f t="shared" si="2"/>
        <v>0</v>
      </c>
      <c r="M36" s="8">
        <f t="shared" si="6"/>
        <v>0</v>
      </c>
      <c r="N36" s="8"/>
      <c r="O36" s="9">
        <v>12</v>
      </c>
      <c r="P36" s="8">
        <f t="shared" si="3"/>
        <v>12</v>
      </c>
      <c r="Q36" s="8">
        <f t="shared" si="7"/>
        <v>34</v>
      </c>
    </row>
    <row r="37" spans="1:17" ht="20.100000000000001" customHeight="1" x14ac:dyDescent="0.25">
      <c r="A37" s="4" t="s">
        <v>12</v>
      </c>
      <c r="B37" s="18"/>
      <c r="C37" s="19"/>
      <c r="D37" s="8">
        <f t="shared" si="0"/>
        <v>0</v>
      </c>
      <c r="E37" s="8">
        <f t="shared" si="4"/>
        <v>0</v>
      </c>
      <c r="F37" s="8"/>
      <c r="G37" s="9">
        <v>3</v>
      </c>
      <c r="H37" s="8">
        <f t="shared" si="1"/>
        <v>3</v>
      </c>
      <c r="I37" s="8">
        <f t="shared" si="5"/>
        <v>19</v>
      </c>
      <c r="J37" s="8"/>
      <c r="K37" s="9"/>
      <c r="L37" s="8">
        <f t="shared" si="2"/>
        <v>0</v>
      </c>
      <c r="M37" s="8">
        <f t="shared" si="6"/>
        <v>0</v>
      </c>
      <c r="N37" s="8"/>
      <c r="O37" s="9">
        <v>4</v>
      </c>
      <c r="P37" s="8">
        <f t="shared" si="3"/>
        <v>4</v>
      </c>
      <c r="Q37" s="8">
        <f t="shared" si="7"/>
        <v>31</v>
      </c>
    </row>
    <row r="38" spans="1:17" ht="20.100000000000001" customHeight="1" x14ac:dyDescent="0.25">
      <c r="A38" s="28" t="s">
        <v>13</v>
      </c>
      <c r="B38" s="32"/>
      <c r="C38" s="33"/>
      <c r="D38" s="31">
        <f t="shared" si="0"/>
        <v>0</v>
      </c>
      <c r="E38" s="31">
        <f t="shared" si="4"/>
        <v>0</v>
      </c>
      <c r="F38" s="31"/>
      <c r="G38" s="34">
        <v>5</v>
      </c>
      <c r="H38" s="31">
        <f t="shared" si="1"/>
        <v>5</v>
      </c>
      <c r="I38" s="31">
        <f t="shared" si="5"/>
        <v>15</v>
      </c>
      <c r="J38" s="31"/>
      <c r="K38" s="34"/>
      <c r="L38" s="31">
        <f t="shared" si="2"/>
        <v>0</v>
      </c>
      <c r="M38" s="31">
        <f t="shared" si="6"/>
        <v>0</v>
      </c>
      <c r="N38" s="31"/>
      <c r="O38" s="34">
        <v>5</v>
      </c>
      <c r="P38" s="31">
        <f t="shared" si="3"/>
        <v>5</v>
      </c>
      <c r="Q38" s="31">
        <f t="shared" si="7"/>
        <v>27</v>
      </c>
    </row>
    <row r="39" spans="1:17" ht="20.100000000000001" customHeight="1" x14ac:dyDescent="0.25">
      <c r="A39" s="4" t="s">
        <v>14</v>
      </c>
      <c r="B39" s="18"/>
      <c r="C39" s="19"/>
      <c r="D39" s="8">
        <f t="shared" si="0"/>
        <v>0</v>
      </c>
      <c r="E39" s="8">
        <f t="shared" si="4"/>
        <v>0</v>
      </c>
      <c r="F39" s="8"/>
      <c r="G39" s="9">
        <v>2</v>
      </c>
      <c r="H39" s="8">
        <f t="shared" si="1"/>
        <v>2</v>
      </c>
      <c r="I39" s="8">
        <f t="shared" si="5"/>
        <v>15</v>
      </c>
      <c r="J39" s="8"/>
      <c r="K39" s="9">
        <v>7</v>
      </c>
      <c r="L39" s="8">
        <f t="shared" si="2"/>
        <v>7</v>
      </c>
      <c r="M39" s="8">
        <f t="shared" si="6"/>
        <v>7</v>
      </c>
      <c r="N39" s="8"/>
      <c r="O39" s="9">
        <v>13</v>
      </c>
      <c r="P39" s="8">
        <f t="shared" si="3"/>
        <v>13</v>
      </c>
      <c r="Q39" s="8">
        <f t="shared" si="7"/>
        <v>34</v>
      </c>
    </row>
    <row r="40" spans="1:17" ht="20.100000000000001" customHeight="1" x14ac:dyDescent="0.25">
      <c r="A40" s="4" t="s">
        <v>15</v>
      </c>
      <c r="B40" s="18"/>
      <c r="C40" s="19">
        <v>3</v>
      </c>
      <c r="D40" s="8">
        <f t="shared" si="0"/>
        <v>3</v>
      </c>
      <c r="E40" s="8">
        <f t="shared" si="4"/>
        <v>3</v>
      </c>
      <c r="F40" s="8"/>
      <c r="G40" s="9">
        <v>4</v>
      </c>
      <c r="H40" s="8">
        <f t="shared" si="1"/>
        <v>4</v>
      </c>
      <c r="I40" s="8">
        <f t="shared" si="5"/>
        <v>14</v>
      </c>
      <c r="J40" s="8"/>
      <c r="K40" s="9"/>
      <c r="L40" s="8">
        <f t="shared" si="2"/>
        <v>0</v>
      </c>
      <c r="M40" s="8">
        <f t="shared" si="6"/>
        <v>7</v>
      </c>
      <c r="N40" s="8"/>
      <c r="O40" s="9">
        <v>5</v>
      </c>
      <c r="P40" s="8">
        <f t="shared" si="3"/>
        <v>5</v>
      </c>
      <c r="Q40" s="8">
        <f t="shared" si="7"/>
        <v>27</v>
      </c>
    </row>
    <row r="41" spans="1:17" ht="20.100000000000001" customHeight="1" x14ac:dyDescent="0.25">
      <c r="A41" s="4" t="s">
        <v>18</v>
      </c>
      <c r="B41" s="18"/>
      <c r="C41" s="19">
        <v>2</v>
      </c>
      <c r="D41" s="8">
        <f t="shared" si="0"/>
        <v>2</v>
      </c>
      <c r="E41" s="8">
        <f t="shared" si="4"/>
        <v>5</v>
      </c>
      <c r="F41" s="8"/>
      <c r="G41" s="9">
        <v>4</v>
      </c>
      <c r="H41" s="8">
        <f t="shared" si="1"/>
        <v>4</v>
      </c>
      <c r="I41" s="8">
        <f t="shared" si="5"/>
        <v>15</v>
      </c>
      <c r="J41" s="8"/>
      <c r="K41" s="9">
        <v>2</v>
      </c>
      <c r="L41" s="8">
        <f t="shared" si="2"/>
        <v>2</v>
      </c>
      <c r="M41" s="8">
        <f t="shared" si="6"/>
        <v>9</v>
      </c>
      <c r="N41" s="8"/>
      <c r="O41" s="9">
        <v>3</v>
      </c>
      <c r="P41" s="8">
        <f t="shared" si="3"/>
        <v>3</v>
      </c>
      <c r="Q41" s="8">
        <f t="shared" si="7"/>
        <v>26</v>
      </c>
    </row>
    <row r="42" spans="1:17" ht="20.100000000000001" customHeight="1" x14ac:dyDescent="0.25">
      <c r="A42" s="4" t="s">
        <v>19</v>
      </c>
      <c r="B42" s="18"/>
      <c r="C42" s="19">
        <v>3</v>
      </c>
      <c r="D42" s="8">
        <f t="shared" si="0"/>
        <v>3</v>
      </c>
      <c r="E42" s="8">
        <f t="shared" si="4"/>
        <v>8</v>
      </c>
      <c r="F42" s="8"/>
      <c r="G42" s="9">
        <v>4</v>
      </c>
      <c r="H42" s="8">
        <f t="shared" si="1"/>
        <v>4</v>
      </c>
      <c r="I42" s="8">
        <f t="shared" si="5"/>
        <v>14</v>
      </c>
      <c r="J42" s="8"/>
      <c r="K42" s="9">
        <v>2</v>
      </c>
      <c r="L42" s="8">
        <f t="shared" si="2"/>
        <v>2</v>
      </c>
      <c r="M42" s="8">
        <f t="shared" si="6"/>
        <v>11</v>
      </c>
      <c r="N42" s="8"/>
      <c r="O42" s="9">
        <v>11</v>
      </c>
      <c r="P42" s="8">
        <f t="shared" si="3"/>
        <v>11</v>
      </c>
      <c r="Q42" s="8">
        <f t="shared" si="7"/>
        <v>32</v>
      </c>
    </row>
    <row r="43" spans="1:17" ht="20.100000000000001" customHeight="1" x14ac:dyDescent="0.25">
      <c r="A43" s="4" t="s">
        <v>25</v>
      </c>
      <c r="B43" s="18"/>
      <c r="C43" s="19">
        <v>2</v>
      </c>
      <c r="D43" s="8">
        <f t="shared" si="0"/>
        <v>2</v>
      </c>
      <c r="E43" s="8">
        <f t="shared" si="4"/>
        <v>10</v>
      </c>
      <c r="F43" s="8"/>
      <c r="G43" s="9">
        <v>1</v>
      </c>
      <c r="H43" s="8">
        <f t="shared" si="1"/>
        <v>1</v>
      </c>
      <c r="I43" s="8">
        <f t="shared" si="5"/>
        <v>13</v>
      </c>
      <c r="J43" s="8"/>
      <c r="K43" s="9">
        <v>1</v>
      </c>
      <c r="L43" s="8">
        <f t="shared" si="2"/>
        <v>1</v>
      </c>
      <c r="M43" s="8">
        <f t="shared" si="6"/>
        <v>5</v>
      </c>
      <c r="N43" s="8"/>
      <c r="O43" s="9">
        <v>2</v>
      </c>
      <c r="P43" s="8">
        <f t="shared" si="3"/>
        <v>2</v>
      </c>
      <c r="Q43" s="8">
        <f t="shared" si="7"/>
        <v>21</v>
      </c>
    </row>
    <row r="44" spans="1:17" ht="20.100000000000001" customHeight="1" x14ac:dyDescent="0.25">
      <c r="A44" s="4" t="s">
        <v>20</v>
      </c>
      <c r="B44" s="18"/>
      <c r="C44" s="19">
        <v>2</v>
      </c>
      <c r="D44" s="8">
        <f t="shared" si="0"/>
        <v>2</v>
      </c>
      <c r="E44" s="8">
        <f t="shared" si="4"/>
        <v>9</v>
      </c>
      <c r="F44" s="8"/>
      <c r="G44" s="9">
        <v>3</v>
      </c>
      <c r="H44" s="8">
        <f t="shared" si="1"/>
        <v>3</v>
      </c>
      <c r="I44" s="8">
        <f t="shared" si="5"/>
        <v>12</v>
      </c>
      <c r="J44" s="8"/>
      <c r="K44" s="9">
        <v>3</v>
      </c>
      <c r="L44" s="8">
        <f t="shared" si="2"/>
        <v>3</v>
      </c>
      <c r="M44" s="8">
        <f t="shared" si="6"/>
        <v>8</v>
      </c>
      <c r="N44" s="8"/>
      <c r="O44" s="9">
        <v>10</v>
      </c>
      <c r="P44" s="8">
        <f t="shared" si="3"/>
        <v>10</v>
      </c>
      <c r="Q44" s="8">
        <f t="shared" si="7"/>
        <v>26</v>
      </c>
    </row>
    <row r="45" spans="1:17" ht="20.100000000000001" customHeight="1" x14ac:dyDescent="0.25">
      <c r="A45" s="4" t="s">
        <v>21</v>
      </c>
      <c r="B45" s="18"/>
      <c r="C45" s="19">
        <v>1</v>
      </c>
      <c r="D45" s="8">
        <f t="shared" si="0"/>
        <v>1</v>
      </c>
      <c r="E45" s="8">
        <f t="shared" si="4"/>
        <v>8</v>
      </c>
      <c r="F45" s="8"/>
      <c r="G45" s="9">
        <v>1</v>
      </c>
      <c r="H45" s="8">
        <f t="shared" si="1"/>
        <v>1</v>
      </c>
      <c r="I45" s="8">
        <f t="shared" si="5"/>
        <v>9</v>
      </c>
      <c r="J45" s="8"/>
      <c r="K45" s="9"/>
      <c r="L45" s="8">
        <f t="shared" si="2"/>
        <v>0</v>
      </c>
      <c r="M45" s="8">
        <f t="shared" si="6"/>
        <v>6</v>
      </c>
      <c r="N45" s="8"/>
      <c r="O45" s="9">
        <v>6</v>
      </c>
      <c r="P45" s="8">
        <f t="shared" si="3"/>
        <v>6</v>
      </c>
      <c r="Q45" s="8">
        <f t="shared" si="7"/>
        <v>29</v>
      </c>
    </row>
    <row r="46" spans="1:17" ht="20.100000000000001" customHeight="1" x14ac:dyDescent="0.25">
      <c r="A46" s="4" t="s">
        <v>22</v>
      </c>
      <c r="B46" s="18"/>
      <c r="C46" s="19">
        <v>2</v>
      </c>
      <c r="D46" s="8">
        <f t="shared" si="0"/>
        <v>2</v>
      </c>
      <c r="E46" s="8">
        <f t="shared" si="4"/>
        <v>7</v>
      </c>
      <c r="F46" s="8"/>
      <c r="G46" s="9">
        <v>1</v>
      </c>
      <c r="H46" s="8">
        <f t="shared" si="1"/>
        <v>1</v>
      </c>
      <c r="I46" s="8">
        <f t="shared" si="5"/>
        <v>6</v>
      </c>
      <c r="J46" s="8"/>
      <c r="K46" s="9"/>
      <c r="L46" s="8">
        <f t="shared" si="2"/>
        <v>0</v>
      </c>
      <c r="M46" s="8">
        <f t="shared" si="6"/>
        <v>4</v>
      </c>
      <c r="N46" s="8"/>
      <c r="O46" s="9">
        <v>5</v>
      </c>
      <c r="P46" s="8">
        <f t="shared" si="3"/>
        <v>5</v>
      </c>
      <c r="Q46" s="8">
        <f t="shared" si="7"/>
        <v>23</v>
      </c>
    </row>
    <row r="47" spans="1:17" ht="20.100000000000001" customHeight="1" x14ac:dyDescent="0.25">
      <c r="A47" s="4" t="s">
        <v>16</v>
      </c>
      <c r="B47" s="16"/>
      <c r="C47" s="19">
        <v>0</v>
      </c>
      <c r="D47" s="8">
        <f t="shared" si="0"/>
        <v>0</v>
      </c>
      <c r="E47" s="8">
        <f t="shared" si="4"/>
        <v>5</v>
      </c>
      <c r="F47" s="8"/>
      <c r="G47" s="8">
        <v>2</v>
      </c>
      <c r="H47" s="8">
        <f t="shared" si="1"/>
        <v>2</v>
      </c>
      <c r="I47" s="8">
        <f t="shared" si="5"/>
        <v>7</v>
      </c>
      <c r="J47" s="8"/>
      <c r="K47" s="8"/>
      <c r="L47" s="8">
        <f t="shared" si="2"/>
        <v>0</v>
      </c>
      <c r="M47" s="8">
        <f t="shared" si="6"/>
        <v>3</v>
      </c>
      <c r="N47" s="8"/>
      <c r="O47" s="8">
        <v>2</v>
      </c>
      <c r="P47" s="8">
        <f t="shared" si="3"/>
        <v>2</v>
      </c>
      <c r="Q47" s="8">
        <f t="shared" si="7"/>
        <v>23</v>
      </c>
    </row>
    <row r="48" spans="1:17" ht="20.100000000000001" customHeight="1" x14ac:dyDescent="0.25">
      <c r="A48" s="4" t="s">
        <v>17</v>
      </c>
      <c r="B48" s="16"/>
      <c r="C48" s="17">
        <v>1</v>
      </c>
      <c r="D48" s="8">
        <f t="shared" si="0"/>
        <v>1</v>
      </c>
      <c r="E48" s="8">
        <f t="shared" si="4"/>
        <v>4</v>
      </c>
      <c r="F48" s="8"/>
      <c r="G48" s="8">
        <v>1</v>
      </c>
      <c r="H48" s="8">
        <f t="shared" si="1"/>
        <v>1</v>
      </c>
      <c r="I48" s="8">
        <f t="shared" si="5"/>
        <v>5</v>
      </c>
      <c r="J48" s="8"/>
      <c r="K48" s="8">
        <v>2</v>
      </c>
      <c r="L48" s="8">
        <f t="shared" si="2"/>
        <v>2</v>
      </c>
      <c r="M48" s="8">
        <f t="shared" si="6"/>
        <v>2</v>
      </c>
      <c r="N48" s="8"/>
      <c r="O48" s="8">
        <v>5</v>
      </c>
      <c r="P48" s="8">
        <f t="shared" si="3"/>
        <v>5</v>
      </c>
      <c r="Q48" s="8">
        <f t="shared" si="7"/>
        <v>18</v>
      </c>
    </row>
    <row r="49" spans="1:17" ht="20.100000000000001" customHeight="1" x14ac:dyDescent="0.25">
      <c r="A49" s="4" t="s">
        <v>23</v>
      </c>
      <c r="B49" s="16"/>
      <c r="C49" s="17">
        <v>1</v>
      </c>
      <c r="D49" s="8">
        <f t="shared" si="0"/>
        <v>1</v>
      </c>
      <c r="E49" s="8">
        <f t="shared" si="4"/>
        <v>4</v>
      </c>
      <c r="F49" s="8"/>
      <c r="G49" s="8">
        <v>2</v>
      </c>
      <c r="H49" s="8">
        <f t="shared" si="1"/>
        <v>2</v>
      </c>
      <c r="I49" s="8">
        <f t="shared" si="5"/>
        <v>6</v>
      </c>
      <c r="J49" s="8"/>
      <c r="K49" s="8"/>
      <c r="L49" s="8">
        <f t="shared" si="2"/>
        <v>0</v>
      </c>
      <c r="M49" s="8">
        <f t="shared" si="6"/>
        <v>2</v>
      </c>
      <c r="N49" s="8"/>
      <c r="O49" s="8">
        <v>3</v>
      </c>
      <c r="P49" s="8">
        <f t="shared" si="3"/>
        <v>3</v>
      </c>
      <c r="Q49" s="8">
        <f t="shared" si="7"/>
        <v>15</v>
      </c>
    </row>
    <row r="50" spans="1:17" ht="20.100000000000001" customHeight="1" x14ac:dyDescent="0.25">
      <c r="A50" s="4" t="s">
        <v>24</v>
      </c>
      <c r="B50" s="16"/>
      <c r="C50" s="17">
        <v>1</v>
      </c>
      <c r="D50" s="8">
        <f t="shared" si="0"/>
        <v>1</v>
      </c>
      <c r="E50" s="8">
        <f t="shared" si="4"/>
        <v>3</v>
      </c>
      <c r="F50" s="8"/>
      <c r="G50" s="8">
        <v>1</v>
      </c>
      <c r="H50" s="8">
        <f t="shared" si="1"/>
        <v>1</v>
      </c>
      <c r="I50" s="8">
        <f t="shared" si="5"/>
        <v>6</v>
      </c>
      <c r="J50" s="8"/>
      <c r="K50" s="8"/>
      <c r="L50" s="8">
        <f t="shared" si="2"/>
        <v>0</v>
      </c>
      <c r="M50" s="8">
        <f t="shared" si="6"/>
        <v>2</v>
      </c>
      <c r="N50" s="8"/>
      <c r="O50" s="8">
        <v>2</v>
      </c>
      <c r="P50" s="8">
        <f t="shared" si="3"/>
        <v>2</v>
      </c>
      <c r="Q50" s="8">
        <f t="shared" si="7"/>
        <v>12</v>
      </c>
    </row>
    <row r="51" spans="1:17" ht="20.100000000000001" customHeight="1" x14ac:dyDescent="0.25">
      <c r="A51" s="4" t="s">
        <v>48</v>
      </c>
      <c r="B51" s="16"/>
      <c r="C51" s="17"/>
      <c r="D51" s="8">
        <f t="shared" si="0"/>
        <v>0</v>
      </c>
      <c r="E51" s="8">
        <f t="shared" si="4"/>
        <v>3</v>
      </c>
      <c r="F51" s="8"/>
      <c r="G51" s="8"/>
      <c r="H51" s="8">
        <f t="shared" si="1"/>
        <v>0</v>
      </c>
      <c r="I51" s="8">
        <f t="shared" si="5"/>
        <v>4</v>
      </c>
      <c r="J51" s="8"/>
      <c r="K51" s="8"/>
      <c r="L51" s="8">
        <f t="shared" si="2"/>
        <v>0</v>
      </c>
      <c r="M51" s="8">
        <f t="shared" si="6"/>
        <v>2</v>
      </c>
      <c r="N51" s="8"/>
      <c r="O51" s="8"/>
      <c r="P51" s="8">
        <f t="shared" si="3"/>
        <v>0</v>
      </c>
      <c r="Q51" s="8">
        <f t="shared" si="7"/>
        <v>10</v>
      </c>
    </row>
    <row r="52" spans="1:17" ht="20.100000000000001" customHeight="1" x14ac:dyDescent="0.25">
      <c r="A52" s="4" t="s">
        <v>49</v>
      </c>
      <c r="B52" s="16"/>
      <c r="C52" s="17"/>
      <c r="D52" s="8">
        <f t="shared" si="0"/>
        <v>0</v>
      </c>
      <c r="E52" s="8">
        <f t="shared" si="4"/>
        <v>2</v>
      </c>
      <c r="F52" s="8"/>
      <c r="G52" s="8"/>
      <c r="H52" s="8">
        <f t="shared" si="1"/>
        <v>0</v>
      </c>
      <c r="I52" s="8">
        <f t="shared" si="5"/>
        <v>3</v>
      </c>
      <c r="J52" s="8"/>
      <c r="K52" s="8"/>
      <c r="L52" s="8">
        <f t="shared" si="2"/>
        <v>0</v>
      </c>
      <c r="M52" s="8">
        <f t="shared" si="6"/>
        <v>0</v>
      </c>
      <c r="N52" s="8"/>
      <c r="O52" s="8"/>
      <c r="P52" s="8">
        <f t="shared" si="3"/>
        <v>0</v>
      </c>
      <c r="Q52" s="8">
        <f t="shared" si="7"/>
        <v>5</v>
      </c>
    </row>
    <row r="53" spans="1:17" ht="20.100000000000001" customHeight="1" x14ac:dyDescent="0.25">
      <c r="A53" s="4" t="s">
        <v>50</v>
      </c>
      <c r="B53" s="16"/>
      <c r="C53" s="17"/>
      <c r="D53" s="8">
        <f t="shared" si="0"/>
        <v>0</v>
      </c>
      <c r="E53" s="8">
        <f t="shared" si="4"/>
        <v>1</v>
      </c>
      <c r="F53" s="8"/>
      <c r="G53" s="8"/>
      <c r="H53" s="8">
        <f t="shared" si="1"/>
        <v>0</v>
      </c>
      <c r="I53" s="8">
        <f t="shared" si="5"/>
        <v>1</v>
      </c>
      <c r="J53" s="8"/>
      <c r="K53" s="8"/>
      <c r="L53" s="8">
        <f t="shared" si="2"/>
        <v>0</v>
      </c>
      <c r="M53" s="8">
        <f t="shared" si="6"/>
        <v>0</v>
      </c>
      <c r="N53" s="8"/>
      <c r="O53" s="8"/>
      <c r="P53" s="8">
        <f t="shared" si="3"/>
        <v>0</v>
      </c>
      <c r="Q53" s="8">
        <f t="shared" si="7"/>
        <v>2</v>
      </c>
    </row>
    <row r="54" spans="1:17" ht="20.100000000000001" customHeight="1" x14ac:dyDescent="0.25">
      <c r="A54" s="4" t="s">
        <v>51</v>
      </c>
      <c r="B54" s="16"/>
      <c r="C54" s="17"/>
      <c r="D54" s="8">
        <f t="shared" si="0"/>
        <v>0</v>
      </c>
      <c r="E54" s="8">
        <f t="shared" si="4"/>
        <v>0</v>
      </c>
      <c r="F54" s="8"/>
      <c r="G54" s="8"/>
      <c r="H54" s="8">
        <f t="shared" si="1"/>
        <v>0</v>
      </c>
      <c r="I54" s="8">
        <f t="shared" si="5"/>
        <v>0</v>
      </c>
      <c r="J54" s="8"/>
      <c r="K54" s="8"/>
      <c r="L54" s="8">
        <f t="shared" si="2"/>
        <v>0</v>
      </c>
      <c r="M54" s="8">
        <f t="shared" si="6"/>
        <v>0</v>
      </c>
      <c r="N54" s="8"/>
      <c r="O54" s="8"/>
      <c r="P54" s="8">
        <f t="shared" si="3"/>
        <v>0</v>
      </c>
      <c r="Q54" s="8">
        <f t="shared" si="7"/>
        <v>0</v>
      </c>
    </row>
    <row r="55" spans="1:17" x14ac:dyDescent="0.25">
      <c r="B55" s="1">
        <f>SUM(B7:B54)</f>
        <v>0</v>
      </c>
      <c r="C55" s="1">
        <f>SUM(C7:C54)</f>
        <v>18</v>
      </c>
      <c r="D55" s="1">
        <f>SUM(D7:D54)</f>
        <v>18</v>
      </c>
      <c r="F55" s="1">
        <f>SUM(F7:F54)</f>
        <v>1</v>
      </c>
      <c r="G55" s="1">
        <f>SUM(G7:G54)</f>
        <v>131</v>
      </c>
      <c r="H55" s="1">
        <f>SUM(H7:H54)</f>
        <v>132</v>
      </c>
      <c r="J55" s="1">
        <f>SUM(J7:J54)</f>
        <v>0</v>
      </c>
      <c r="K55" s="1">
        <f>SUM(K7:K54)</f>
        <v>19</v>
      </c>
      <c r="L55" s="1">
        <f>SUM(L7:L54)</f>
        <v>19</v>
      </c>
      <c r="N55" s="1">
        <f>SUM(N7:N54)</f>
        <v>2</v>
      </c>
      <c r="O55" s="1">
        <f>SUM(O7:O54)</f>
        <v>298</v>
      </c>
      <c r="P55" s="1">
        <f>SUM(P7:P54)</f>
        <v>300</v>
      </c>
    </row>
    <row r="56" spans="1:17" x14ac:dyDescent="0.25">
      <c r="B56" s="15">
        <f>+B55/$D$55</f>
        <v>0</v>
      </c>
      <c r="C56" s="15">
        <f>+C55/$D$55</f>
        <v>1</v>
      </c>
      <c r="F56" s="15">
        <f>+F55/$H$55</f>
        <v>7.575757575757576E-3</v>
      </c>
      <c r="G56" s="15">
        <f>+G55/$H$55</f>
        <v>0.99242424242424243</v>
      </c>
      <c r="J56" s="15">
        <f>+J55/$L$55</f>
        <v>0</v>
      </c>
      <c r="K56" s="15">
        <f>+K55/$L$55</f>
        <v>1</v>
      </c>
      <c r="N56" s="15">
        <f>+N55/$P$55</f>
        <v>6.6666666666666671E-3</v>
      </c>
      <c r="O56" s="15">
        <f>+O55/$P$55</f>
        <v>0.99333333333333329</v>
      </c>
    </row>
  </sheetData>
  <mergeCells count="8">
    <mergeCell ref="N5:O5"/>
    <mergeCell ref="E2:K2"/>
    <mergeCell ref="E3:K3"/>
    <mergeCell ref="A1:Q1"/>
    <mergeCell ref="A4:J4"/>
    <mergeCell ref="B5:C5"/>
    <mergeCell ref="F5:G5"/>
    <mergeCell ref="J5:K5"/>
  </mergeCells>
  <pageMargins left="0.31496062992125984" right="0.31496062992125984" top="0.39370078740157483" bottom="0.39370078740157483" header="0.31496062992125984" footer="0.31496062992125984"/>
  <pageSetup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Jesus</dc:creator>
  <cp:lastModifiedBy>INTEL</cp:lastModifiedBy>
  <cp:lastPrinted>2020-07-27T01:38:55Z</cp:lastPrinted>
  <dcterms:created xsi:type="dcterms:W3CDTF">2015-03-24T20:24:17Z</dcterms:created>
  <dcterms:modified xsi:type="dcterms:W3CDTF">2020-08-27T14:30:44Z</dcterms:modified>
</cp:coreProperties>
</file>