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F:\PAA 2020\"/>
    </mc:Choice>
  </mc:AlternateContent>
  <xr:revisionPtr revIDLastSave="0" documentId="13_ncr:1_{47E1EF91-8014-4365-B5BA-F51BBBC258BB}" xr6:coauthVersionLast="45" xr6:coauthVersionMax="45" xr10:uidLastSave="{00000000-0000-0000-0000-000000000000}"/>
  <bookViews>
    <workbookView xWindow="-120" yWindow="-120" windowWidth="20730" windowHeight="11160" xr2:uid="{66720AB8-86C4-451F-9605-F38EB02463F4}"/>
  </bookViews>
  <sheets>
    <sheet name="PAA 2020 GENERAL" sheetId="1" r:id="rId1"/>
  </sheets>
  <definedNames>
    <definedName name="_xlnm._FilterDatabase" localSheetId="0" hidden="1">'PAA 2020 GENERAL'!$A$19:$M$823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7" i="1" l="1"/>
  <c r="J312" i="1"/>
  <c r="I312" i="1"/>
  <c r="J308" i="1"/>
  <c r="I308" i="1"/>
  <c r="J293" i="1"/>
  <c r="I293" i="1"/>
  <c r="J152" i="1"/>
  <c r="I152"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6" i="1"/>
  <c r="J45" i="1"/>
  <c r="J44" i="1"/>
  <c r="J43" i="1"/>
  <c r="J42" i="1"/>
  <c r="J41" i="1"/>
  <c r="C13" i="1" s="1"/>
</calcChain>
</file>

<file path=xl/sharedStrings.xml><?xml version="1.0" encoding="utf-8"?>
<sst xmlns="http://schemas.openxmlformats.org/spreadsheetml/2006/main" count="5711" uniqueCount="1583">
  <si>
    <t>PLAN ANUAL DE ADQUISICIONES</t>
  </si>
  <si>
    <t>A. INFORMACIÓN GENERAL DE LA ENTIDAD</t>
  </si>
  <si>
    <t>Nombre</t>
  </si>
  <si>
    <t>DISTRITO ESPECIAL INDUSTRIAL Y PORTUARIO DE BARRANQUILLA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</si>
  <si>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</si>
  <si>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</si>
  <si>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34 No 43 - 31</t>
  </si>
  <si>
    <t>Teléfono</t>
  </si>
  <si>
    <t>Página web</t>
  </si>
  <si>
    <t xml:space="preserve">  </t>
  </si>
  <si>
    <t>Misión y visión</t>
  </si>
  <si>
    <t>Perspectiva estratégica</t>
  </si>
  <si>
    <t>Información de contacto</t>
  </si>
  <si>
    <t>KAREN MORENO ECHEVERRI</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</si>
  <si>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</si>
  <si>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</si>
  <si>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</si>
  <si>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</si>
  <si>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</si>
  <si>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</si>
  <si>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Observaciones</t>
  </si>
  <si>
    <t>Consecutivo</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</si>
  <si>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</si>
  <si>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</si>
  <si>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</si>
  <si>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</si>
  <si>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</si>
  <si>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</si>
  <si>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</si>
  <si>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</si>
  <si>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</si>
  <si>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</si>
  <si>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</si>
  <si>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06-001</t>
  </si>
  <si>
    <t>Nueva Vivienda de Interés Social</t>
  </si>
  <si>
    <t>Febrero</t>
  </si>
  <si>
    <t>11 meses</t>
  </si>
  <si>
    <t>Licitación Pública</t>
  </si>
  <si>
    <t>Cof-Viv</t>
  </si>
  <si>
    <t>No</t>
  </si>
  <si>
    <t>N/A</t>
  </si>
  <si>
    <t xml:space="preserve">Juan Manuel Alvarado Nivia - Secretaria Distrital de Planeacion </t>
  </si>
  <si>
    <t>06-002</t>
  </si>
  <si>
    <t>Titulación de predios</t>
  </si>
  <si>
    <t>Contratación Directa</t>
  </si>
  <si>
    <t>ICLD-cr 2016-2019</t>
  </si>
  <si>
    <t>06-003</t>
  </si>
  <si>
    <t>43211711 4500000 43211711 43212107 43212105 43191509 80111600</t>
  </si>
  <si>
    <t xml:space="preserve">Equipos e insumos tecnológicos y mobiliario </t>
  </si>
  <si>
    <t>Selección abreviada</t>
  </si>
  <si>
    <t>ICLD</t>
  </si>
  <si>
    <t>06-004</t>
  </si>
  <si>
    <t>Desarrollo Institucional</t>
  </si>
  <si>
    <t>06-005</t>
  </si>
  <si>
    <t>Promoción de Soluciones de Vivienda nueva a través de la vitrina inmobiliaria</t>
  </si>
  <si>
    <t>06-006</t>
  </si>
  <si>
    <t>Desarrollo Habitacional y Promoción de Vivienda (Vitrina Inmobiliaria) en el Distrito</t>
  </si>
  <si>
    <t>06-007</t>
  </si>
  <si>
    <t>Integración de Sistemas de Información (Adopción Estratificación)</t>
  </si>
  <si>
    <t>06-008</t>
  </si>
  <si>
    <t>Apoyo a la Gestión Institucional en el manejo y Reporte de la Información de Estratificación y Servicios Públicos de la S.S.P.D</t>
  </si>
  <si>
    <t>06-009</t>
  </si>
  <si>
    <t>Suministro e Instalación de Placas Viales y Domiciliarias de nomenclatura en Villas de San Pablo del Distrito de Barranquilla.</t>
  </si>
  <si>
    <t>junio</t>
  </si>
  <si>
    <t>06-010</t>
  </si>
  <si>
    <t>Ampliación de redes e instalacion de Acueducto</t>
  </si>
  <si>
    <t>06-011</t>
  </si>
  <si>
    <t>Alcantarillado para todos</t>
  </si>
  <si>
    <t>06-012</t>
  </si>
  <si>
    <t>80101602 8115703</t>
  </si>
  <si>
    <t>Adaptación al cambio climático</t>
  </si>
  <si>
    <t>06-013</t>
  </si>
  <si>
    <t>80101602 8115703 81151804</t>
  </si>
  <si>
    <t>Ciudad frente al rio</t>
  </si>
  <si>
    <t>06-014</t>
  </si>
  <si>
    <t>811016 - 811015 - 831015</t>
  </si>
  <si>
    <t xml:space="preserve">LA CONTRATARACIÓN DE ESTUDIOS Y DESARROLLAR EL ESQUEMA DE LA OPERACIÓN Y MANTENIMIENTO DEL ALCANTARILLADO PLUVIAL DEL DISTRITO ESPECIAL INDUSTRIAL Y PORTUARIO DE BARRANQUILLA. </t>
  </si>
  <si>
    <t>6 meses</t>
  </si>
  <si>
    <t>NO</t>
  </si>
  <si>
    <t>06-015</t>
  </si>
  <si>
    <t>80101510 - 811015</t>
  </si>
  <si>
    <t>LA CONTRATACIÓN DE ESTUDIOS DE RIESGO POR AMENAZAS NATURALES PARA EL DISTRITO ESPECIAL INDUSTRIAL Y PORTUARIO DE BARRANQUILLA.</t>
  </si>
  <si>
    <t>10 meses</t>
  </si>
  <si>
    <t>06-016</t>
  </si>
  <si>
    <t>LA CONTRATACIÓN DE LA EJECUCIÓN DE ACTIVIDADES COMPLEMENTARIAS Y DE APOYO EN EL PROCESO DE ORGANIZACIÓN Y COORDINACIÓN DEL PLAN DE DESARROLLO "SOY BARRANQUILLA 20-23", RELACIONADAS CON LA TRADUCCIÓN Y DIAGRAMACIÓN DEL PLAN; ASÍ COMO LA LOGÍSTICA Y EL LEVANTAMIENTO DE INFORMACIÓN DE PERCEPCIÓN EN LAS DIFERENTES SESIONES/MESAS A DESARROLLARSE CON LA COMUNIDAD, EXPERTOS SECTORIALES, ACADÉMICOS Y GRUPOS POBLACIONALES COMO INSUMOS PARA LA CONSTRUCCIÓN DEL PLAN DE DESARROLLO 2020 - 2023.</t>
  </si>
  <si>
    <t>9 meses</t>
  </si>
  <si>
    <t>06-017</t>
  </si>
  <si>
    <t>LA CONTRATACIÓN  DE ESTUDIOS PARA DESARROLLAR EL PLAN PARA LA OPERACIÓN ESTRATÉGICA DEL RÍO EN EL DISTRITO DE BARRANQUILLA.</t>
  </si>
  <si>
    <t>06-018</t>
  </si>
  <si>
    <t>LA CONTRATACIÓN DE LA ELABORACIÓN DEL PLAN MAESTRO DE URBANISMO DEL DISTRITO ESPECIAL INDUSTRIAL Y PORTUARIO DE BARRANQUILLA.</t>
  </si>
  <si>
    <t>5  meses</t>
  </si>
  <si>
    <t>06-019</t>
  </si>
  <si>
    <t>801016 - 931420</t>
  </si>
  <si>
    <t>LA CONTRATACIÓN LOS ESTUDIOS PARA EL DESARROLLO DEL PLAN DE LINEAMIENTOS PARA EL PROTOTIPADO DE VIVIENDA VIS/VIP URBANA.</t>
  </si>
  <si>
    <t>06-020</t>
  </si>
  <si>
    <t>801016 - 811015</t>
  </si>
  <si>
    <t>LA CONTRATACIÓN DE LOS ESTUDIOS Y DISEÑOS PARA LA DEFINICIÓN DE ESTRATEGIAS Y PLAN DE ACCIÓN PARA LA CONSTRUCCIÓN DE PROYECTOS DE VIVIENDA DE INTERÉS SOCIAL Y DE INTERÉS PRIORITARIO, ASÍ COMO CORREDORES DE MOVILIDAD EN SECTORES ESTRATÉGICOS DEL CASCO URBANO DEL DISTRITO DE BARRANQUILLA.</t>
  </si>
  <si>
    <t>Mayo</t>
  </si>
  <si>
    <t>7 meses</t>
  </si>
  <si>
    <t>06-021</t>
  </si>
  <si>
    <t>LA CONTRATACIÓN PARA LOS ESTUDIOS DE ACTUALIZACIÓN DEL PLAN ESPECIAL DE MANEJO Y PROTECCIÓN (PEMP) DEL CENTRO HISTÓRICO DEL DISTRITO DE BARRANQUILLA.</t>
  </si>
  <si>
    <t>05-001</t>
  </si>
  <si>
    <t xml:space="preserve">LA CONTRATACIÓN PARA EL ARRENDAMIENTO DE INMUEBLE, PARA EL FUNCIONAMIENTO DE LAS DIFERENTES OFICINAS DE LA SECRETARIA DISTRITAL DE EDUCACIÓN  DE BARRANQUILLA. </t>
  </si>
  <si>
    <t>SGPed</t>
  </si>
  <si>
    <t>BIBIANA RINCON LUQUE - Secretaría Distrital de Educación</t>
  </si>
  <si>
    <t>05-002</t>
  </si>
  <si>
    <t>CONTRATAR EL ARRENDAMIENTO DE INMUEBLES PARA EL FUNCIONAMIENTO DE LAS INSTITUCIONES EDUCATIVAS DEL DISTRITO DE BARRANQUILLA</t>
  </si>
  <si>
    <t>SGPed, SGPpl</t>
  </si>
  <si>
    <t>05-003</t>
  </si>
  <si>
    <t>CONTRATAR EL SUMINISTRO DE BONOS PARA LA DOTACIÓN DE CALZADO Y VESTIDO DE LABOR PARA LOS DOCENTES ADSCRITOS A LA PLANTA DE PERSONAL DOCENTE DE LA SECRETARÍA DE DISTRITAL DE EDUCACIÓN.</t>
  </si>
  <si>
    <t>Agosto</t>
  </si>
  <si>
    <t>5 meses</t>
  </si>
  <si>
    <t>Selección Abreviada</t>
  </si>
  <si>
    <t>SGPed, ICLD</t>
  </si>
  <si>
    <t>05-004</t>
  </si>
  <si>
    <t>PRESTAR EL SERVICIO DE TRANSPORTE ESCOLAR PARA LOS NIÑOS, NIÑAS Y JÓVENES PRIORITARIAMENTE EN LOS NIVELES 1 Y 2 DEL SISBEN FOCALIZADOS EN LAS INSTITUCIONES EDUCATIVAS DEL DISTRITO DE BARRANQUILLA DE ACUERDO CON LA NECESIDAD DEL PROGRAMA</t>
  </si>
  <si>
    <t>Enero</t>
  </si>
  <si>
    <t>SGPpl, ICLD,SGPedc</t>
  </si>
  <si>
    <t>05-005</t>
  </si>
  <si>
    <t>90101600
90101700
90101800</t>
  </si>
  <si>
    <t>CONTRATAR EL SUMINISTRO Y DISTRIBUCIÓN DE MERIENDAS ESCOLARES POR EL SISTEMA DE REFRIGERIO FRÍO CON DESTINO A LA POBLACIÓN ESTUDIANTIL PRIORITARIAMENTE DE NIVEL 1 Y 2 DEL SISBEN DE LOS DIFERENTES ESTABLECIMIENTOS EDUCATIVOS DEL DISTRITO DE BARRANQUILLA</t>
  </si>
  <si>
    <t>SGPpl, ICLD</t>
  </si>
  <si>
    <t>05-006</t>
  </si>
  <si>
    <t>SUMINISTRO Y DISTRIBUCION DE DESAYUNOS, COMPLEMENTO ALIMENTARIO JORNADA DE LA TARDE PARA LA POBLACION PRIORITARIA DE ACUERDO CON EL LINEAMIENTO DEL PROGRAMA PAE EN LAS DIFERENTES INSTITUCIONES EDUCATIVAS DISTRITALES DE BARRANQUILLA.</t>
  </si>
  <si>
    <t>SGPpl, COF, SGPal, ICLD</t>
  </si>
  <si>
    <t>05-007</t>
  </si>
  <si>
    <t>80111600
76111500 
92101500</t>
  </si>
  <si>
    <t>CONTRATAR LA PRESTACIÓN DE SERVICIOS DE VIGILANCIA Y SEGURIDAD PRIVADA PARA LAS INSTITUCIONES EDUCATIVAS ADSCRITAS AL DISTRITO DE BARRANQUILLA.</t>
  </si>
  <si>
    <t>05-008</t>
  </si>
  <si>
    <t>PRESTACIÓN DE SERVICIOS DE ASEO Y LIMPIEZA INTEGRAL EN LAS DIFERENTES INSTITUCIONES EDUCATIVAS DEL DISTRITO DE BARRANQUILLA.</t>
  </si>
  <si>
    <t>05-009</t>
  </si>
  <si>
    <t>2 meses</t>
  </si>
  <si>
    <t>Sgped</t>
  </si>
  <si>
    <t>05-010</t>
  </si>
  <si>
    <t>94101600           
80111600
93151500           
93121700
94101500           
80161600</t>
  </si>
  <si>
    <t>LA EJECUCIÓN DEL CONTRATO DE CONCESIÓN SUSCRITO ENTRE EL DISTRITO Y CONCESIONARIOCONTRATITA, CUYO OBJETO CORRESPONDE A LA ENTREGA EN CONCESIÓN DE LA INFRAESTRUCTURA FÍSICA EDUCATIVA DE PROPIEDAD DEL DISTRITO, PARA  QUE EL CONTRATISTA ORGANICE, OPERE Y PRESTE EL SERVICIO PÚBLICO DE EDUCACIÓN FORMAL, EN LOS NIVELES PREESCOLAR, BÁSICA PRIMARIA, BÁSICA SECUNDARIA Y MEDIA</t>
  </si>
  <si>
    <t>Concesión</t>
  </si>
  <si>
    <t>SGPed - ICLD</t>
  </si>
  <si>
    <t>05-011</t>
  </si>
  <si>
    <t>CONTRATAR LA PRESTACION DE SERVICIOS EDUCATIVOS PARA LA VIGENCIA 2020, POR LA MODALIDAD DE PRESTACION DEL SERVICIO EDUCATIVO A POBLACIONES VULNERABLES DEL DISTRITO DE BARRANQUILLA.</t>
  </si>
  <si>
    <t>05-012</t>
  </si>
  <si>
    <t>94111900
80111600</t>
  </si>
  <si>
    <t xml:space="preserve">CONTRATAR LA PRESTACIÓN DE SERVICIOS EDUCATIVOS PARA LA VIGENCIA 2020 A POBLACIÓN VULNERABLE DEL DISTRITO DE BARRANQUILLA, POR LA MODALIDAD DE CONTRATACIÓN PARA LA PROMOCIÓN E IMPLEMENTACION DE ESTRATEGIAS  DE DESARROLLO PEDAGÓGICO CON IGLESIAS Y CONFESIONES RELIGIOSAS. </t>
  </si>
  <si>
    <t>05-013</t>
  </si>
  <si>
    <t>SUMINISTRO DE MOBILIARIO PARA INSTITUCIONES EDUCATIVAS DISTRITALES DE BARRANQUILLA</t>
  </si>
  <si>
    <t>Marzo</t>
  </si>
  <si>
    <t>4 meses</t>
  </si>
  <si>
    <t>05-014</t>
  </si>
  <si>
    <t>86141500
80111600</t>
  </si>
  <si>
    <t>PRESTACIÓN DE SERVICIOS DE APOYO A LA GESTIÓN PARA CONTINUAR LA FORMACIÓN DEL CICLO DE EDUCACIÓN SUPERIOR TÉCNICA PROFESIONAL Y/O TECNOLÓGICA A JÓVENES BACHILLERES EGRESADOS DE INSTITUCIONES EDUCATIVAS DISTRITALES EN UNIVERSIDAD AL BARRIO.</t>
  </si>
  <si>
    <t>05-015</t>
  </si>
  <si>
    <t>PRESTACION DE SERVICIOS DE MENSAJERÍA EXPRESA, LOCAL, REGIONAL, Y NACIONAL, ESPECIFICAMENTE EN LOS SERVICIOS DE CORRESPONDENCIA DE CORREO CERTIFICADO, POST EXPRESS AL DIA, NOTI EXPRESS, CERTIMAIL Y ADMINISTRACION DE CORRESPONDENCIA A LA SECRETARÍA DE EDUCACIÓN.</t>
  </si>
  <si>
    <t>05-016</t>
  </si>
  <si>
    <t>PRESTACIÓN DE SERVICIO DE CORREO MENSAJERÍA LOCAL, REGIONAL, NACIONAL  E INTERNACIONAL DE LOS DOCUMENTOS QUE NECESITEN SER ENVIADOS POR LAS DEPENDENCIAS Y/O OFICINAS DE LA ALCALDÍA DISTRITAL DE BARRANQUILLA</t>
  </si>
  <si>
    <t>05-017</t>
  </si>
  <si>
    <t>LA CONTRATACIÓN PARA LA PRESTACIÓN DE SERVICIO DE IMPRESIÓN, FOTOCOPIADO Y ESCANEO DE DOCUMENTOS A LAS DIFERENTES DEPENDENCIAS DE LA SECRETARIA DE EDUCACIÓN DISTRITAL</t>
  </si>
  <si>
    <t xml:space="preserve">Mayo </t>
  </si>
  <si>
    <t>Mínima Cuantía</t>
  </si>
  <si>
    <t>05-018</t>
  </si>
  <si>
    <t>CONTRATAR LA PRESTACIÓN DE SERVICIO DE ALQUILER DE VEHÍCULOS PARA EL TRANSPORTE DEL PERSONAL DE LA SECRETARIA DE EDUCACIÓN DISTRITAL, QUE REQUIERA MOVILIZARSE EN CUMPLIMIENTO DE SUS FUNCIONES.</t>
  </si>
  <si>
    <t xml:space="preserve">9 meses </t>
  </si>
  <si>
    <t>05-019</t>
  </si>
  <si>
    <t>44103000
44121600
44121700
31201500
44122000
44122100
60121300
14111500
14121800</t>
  </si>
  <si>
    <t>CONTRATAR EL SUMINISTRO DE PAPELERÍA, ÚTILES DE OFICINA Y TONERES ORIGINALES CON DESTINO A LAS DEPENDENCIAS DE LA SECRETARIA DE EDUCACIÓN DISTRITAL DE BARRANQUILLA.</t>
  </si>
  <si>
    <t>05-020</t>
  </si>
  <si>
    <t>PRESTACIÓN DE SERVICIOS DE UNA AGENCIA DE VIAJES QUE PRESTE EL SERVICIO DE TIQUETES AÉREOS NACIONALES  E INTERNACIONALES, TRANSPORTE TERRESTRE, ALOJAMIENTO Y DEMÁS SERVICIOS COMPLEMENTARIOS QUE REQUIERA EL DISTRITO DE BARRANQUILLA EN CUMPLIMIENTO DE SUS FUNCIONES MISIONALES</t>
  </si>
  <si>
    <t>05-021</t>
  </si>
  <si>
    <t>86101600
86101700
86141500</t>
  </si>
  <si>
    <t>SUMINSTRO DE SERVIDORES WEB PARA LA SECRETARIA DISTRITAL DE EDUCACIÓN</t>
  </si>
  <si>
    <t>Abril</t>
  </si>
  <si>
    <t>9 mes</t>
  </si>
  <si>
    <t>05-022</t>
  </si>
  <si>
    <t>PRESTACIÓN DE SERVICIOS PROFESIONALES ESPECIALIZADOS EN AUDITORÍA DE CALIDAD, CON LA FINALIDAD DE REALIZAR LA SEGUIMIENTO DE ESPECIFICACIONES TÉCNICAS DEL MINISTERIO DE EDUCACIÓN NACIONAL Y CAPACITACIÓN Y AUDITORIA DE SEGUIMIENTO BAJO LA NORMA ISO 9001:2015.</t>
  </si>
  <si>
    <t>1 mes</t>
  </si>
  <si>
    <t>05-023</t>
  </si>
  <si>
    <t>PRESTACIÓN DE SERVICIOS PARA BRINDAR SOPORTE TÉCNICO Y ASESORAMIENTO DEL SOFTWARE DE GESTIÓN FINANCIERA SAR IE, A LAS INSTITUCIONES EDUCATIVAS DEL DISTRITO DE BARRANQUILLA.</t>
  </si>
  <si>
    <t>05-024</t>
  </si>
  <si>
    <t xml:space="preserve">PRESTACION DE SERVICIOS PROFESIONALES PARA EL DESARROLLO DEL PROGRAMA DE BIENESTAR PARA DOCENTES Y DIRECTIVOS DOCENTES </t>
  </si>
  <si>
    <t>05-025</t>
  </si>
  <si>
    <t>80111600
86141500
86101700</t>
  </si>
  <si>
    <t>AUNAR ESFUERZOS Y RECURSOS PARA EL DESARROLLO DEL PROYECTO BRÚJULA Y ACELERACIÓN DEL APRENDIZAJE PARA LA ATENCIÓN A POBLACIÓN EN EXTRA EDAD EN EL DISTRITO DE BARRANQUILLA.</t>
  </si>
  <si>
    <t>SGPed - SGPpl</t>
  </si>
  <si>
    <t>05-026</t>
  </si>
  <si>
    <t>95120000
81101500
72121400</t>
  </si>
  <si>
    <t>TRANSFERENCIA DE ACUERDO A LA CLAUSULA TERCERA CONSIGNADA EN EL CONVENIO INTERADMINISTRATIVO SUSCRITO ENTRE EL DISTRITO ESPECIAL, INDUSTRIAL Y PORTUARIO DE BARRANQUILLA, EL DEPARTAMENTO DEL ATLÁNTICO, EL ÁREA METROPOLITANA DE BARRANQUILLA, EL MUNICIPIO DE SOLEDAD Y LA INSTITUCIÓN UNIVERSITARIA ITSA</t>
  </si>
  <si>
    <t>Junio</t>
  </si>
  <si>
    <t>12 meses</t>
  </si>
  <si>
    <t>05-027</t>
  </si>
  <si>
    <t xml:space="preserve">CONTRATACIÓN DE LOS PROYECTOS DE AMPLIACIÓN Y MEJORAMIENTO DE INFRAESTRUCTURAS DE INSTITUCIONES EDUCATIVAS </t>
  </si>
  <si>
    <t>8 meses</t>
  </si>
  <si>
    <t>SI</t>
  </si>
  <si>
    <t>SOLICITADAS</t>
  </si>
  <si>
    <t>05-028</t>
  </si>
  <si>
    <t>80111600
81141600</t>
  </si>
  <si>
    <t>PRESTACIÓN DE SERVICIOS PROFESIONALES  A LA SECRETARÍA DISTRITAL DE EDUCACIÓN PARA ACOMPAÑAR LA IMPLEMENTACIÓN Y DESARROLLO DE LAS HERRAMIENTAS Y POLÍTICAS DISTRITALES EN MATERIA DE CALIDAD EDUCATIVA.</t>
  </si>
  <si>
    <t>05-029</t>
  </si>
  <si>
    <t>PRESTACION DE SERVICIOS DE APOYO A LA GESTION QUE BRINDE SOPORTE A LOS DIVERSOS PROCESOS A CARGO DE LA OFICINA DE CALIDAD EDUCATIVA DE LA SECRETARÍA DISTRITAL DE EDUCACIÓN DE BARRANQUILLA.</t>
  </si>
  <si>
    <t>05-030</t>
  </si>
  <si>
    <t>PRESTACIÓN DE SERVICIOS PROFESIONALES PARA ACOMPAÑAR LOS DIFERENTES PROCESOS DE LA OFICINA DE GESTION ADMINISTRATIVA DOCENTE DE LA SECRETARÍA DISTRITAL DE EDUCACIÓN DE BARRANQUILLA.</t>
  </si>
  <si>
    <t>05-031</t>
  </si>
  <si>
    <t xml:space="preserve">PRESTACIÓN DE SERVICIOS DE APOYO A LA GESTIÓN  EN LA OFICINA DE GESTION ADMINISTRATIVA DOCENTE DE LA SECRETARÍA DISTRITAL DE EDUCACIÓN DE BARRANQUILLA EN SUS DIFERENTES PROCESOS. </t>
  </si>
  <si>
    <t>05-032</t>
  </si>
  <si>
    <t xml:space="preserve">PRESTACION DE SERVICIOS PROFESIONALES PARA REALIZAR ASISTENCIA LEGAL EN LOS PROCESOS INHERENTES A LA SECRETARÍA DE EDUCACIÓN DISTRITAL </t>
  </si>
  <si>
    <t>05-033</t>
  </si>
  <si>
    <t>PRESTACIÓN DE SERVICIOS PROFESIONALES A LA OFICINA DE INSPECCIÓN, VIGILANCIA Y CONTROL DE LA SECRETARÍA DISTRITAL DE EDUCACIÓN DE BARRANQUILLA.</t>
  </si>
  <si>
    <t>05-034</t>
  </si>
  <si>
    <t>86101500
86101600
86101700
86101800</t>
  </si>
  <si>
    <t>PRESTACIÓN DE SERVICIOS DE APOYO A LA GESTIÓN EN LA OFICINA DE INSPECCIÓN, VIGILANCIA Y CONTROL DE LA SECRETARÍA DISTRITAL DE EDUCACIÓN DE BARRANQUILLA.</t>
  </si>
  <si>
    <t>05-035</t>
  </si>
  <si>
    <t>PRESTACIÓN DE SERVICIOS PROFESIONALES QUE SOPORTEN  EL FUNCIONAMIENTO Y EJECUCION DE LOS DIFERENTES PROYECTOS MISIONALES DE LA SECRETARÍA DISTRITAL DE EDUCACION DE BARRANQUILLA.</t>
  </si>
  <si>
    <t>05-036</t>
  </si>
  <si>
    <t>PRESTACIÓN DE SERVICIO DE APOYO A LA GESTIÓN  EN EL DESARROLLO DE LAS ACTIVIDADES DE INDOLE OPERATIVA EN LA SECRETARÍA DISTRITAL  DE EDUCACIÓN DE BARRANQUILLA.</t>
  </si>
  <si>
    <t>05-037</t>
  </si>
  <si>
    <t>PRESTACIÓN DE SERVICIOS PROFESIONALES PARA ACOMPAÑAR LOS DIFERENTES PROCESOS DE LA OFICINA DE GESTIÓN ESTRATÉGICA Y FORTALECIMIENTO INSTITUCIONAL DE LA SECRETARÍA DISTRITAL DE EDUCACIÓN.</t>
  </si>
  <si>
    <t>05-038</t>
  </si>
  <si>
    <t>PRESTACIÓN DE SERVICIOS DE APOYO PARA ACOMPAÑAR LOS DIFERENTES PROCESOS DE LA OFICINA DE GESTIÓN ESTRATÉGICA Y FORTALECIMIENTO INSTITUCIONAL DE LA SECRETARÍA DISTRITAL DE EDUCACIÓN.</t>
  </si>
  <si>
    <t>05-039</t>
  </si>
  <si>
    <t>PRESTACIÓN DE SERVICIOS PROFESIONALES EN LA OFICINA DE COBERTURA EDUCATIVA DE LA SECRETARÍA DISTRITAL DE EDUCACIÓN DE BARRANQUILLA, PARA LA IMPLEMENTACIÓN DE LAS ESTRATEGIAS, PROGRAMAS Y PROYECTOS QUE FOMENTEN EL ACCESO Y PERMANENCIA A LA EDUCACION SUPERIOR.</t>
  </si>
  <si>
    <t>05-040</t>
  </si>
  <si>
    <t>PRESTACIÓN DE SERVICIOS DE APOYO A LA GESTIÓN EN LA OFICINA DE COBERTURA EDUCATIVA DE LA SECRETARÍA DISTRITAL DE EDUCACIÓN DE BARRANQUILLA, PARA LA IMPLEMENTACIÓN DE LAS ESTRATEGIAS, PROGRAMAS Y PROYECTOS QUE FOMENTEN EL ACCESO Y PERMANENCIA A LA EDUCACION SUPERIOR.</t>
  </si>
  <si>
    <t>05-041</t>
  </si>
  <si>
    <t>PRESTACION DE SERVICIOS PROFESIONALES PARA EL ACOMPAÑAMIENTO EN LOS DISTINTOS PROCESOS CONTRACTUALES Y DE COBERTURA EDUCATIVA DE LA SECRETARIA DISTRITAL DE EDUCACION.</t>
  </si>
  <si>
    <t>05-042</t>
  </si>
  <si>
    <t>PRESTACION DE SERVICIOS PROFESIONALES EN LA OFICINA DE COBERTURA EDUCATIVA, PARA EL ACOMPAÑAMIENTO A LA EJECUCION DEL PROGRAMA DE ALIMENTACION ESCOLAR EN LAS DISTINTAS INSTITUCIONES EDUCATIVAS DISTRITALES.</t>
  </si>
  <si>
    <t>05-043</t>
  </si>
  <si>
    <t>PRESTACION DE SERVICIOS PROFESIONALES PARA ACOMPAÑAR LOS PROGRAMAS DE ACCESO Y PERMANENCIA DE COBERTURA ACADEMICA DE LA SECRETARIA DISTRITAL DE EDUCACION DURANTE LA VIGENCIA ESCOLAR 2020.</t>
  </si>
  <si>
    <t>05-044</t>
  </si>
  <si>
    <t>PRESTACIÓN DE SERVICIOS DE APOYO A LA GESTIÓN EN LA OFICINA DE COBERTURA EDUCATIVA DE LA SECRETARÍA DISTRITAL DE EDUCACIÓN DE BARRANQUILLA.</t>
  </si>
  <si>
    <t>05-045</t>
  </si>
  <si>
    <t>PRESTACIÓN DE SERVICIOS DE APOYO A LA GESTIÓN PARA FORMAR EN EL CICLO DE EDUCACIÓN SUPERIOR TÉCNICA LABORAL O TÉCNICA PROFESIONAL A JÓVENES PERTENECIENTES A LAS INSTITUCIONES EDUCATIVAS DISTRITALES DE BARRANQUILLA EN EL MARCO DEL PROYECTO DE ARTICULACIÓN DE LA EDUCACIÓN MEDIA CON LA EDUCACIÓN SUPERIOR.</t>
  </si>
  <si>
    <t>SGPpl</t>
  </si>
  <si>
    <t>05-046</t>
  </si>
  <si>
    <t>CONTRATAR EL SUMINISTRO DE HERRAMIENTAS PEDAGOGICAS QUE CONTRIBUYEN AL MEJORAMIENTO DE LA CALIDAD DE LA EDUCACION DIRIGIDA A ESTUDIANTES DE LAS INSTITUCIONES EDUCATIVAS DEL DISTRITO DE BARRANQUILLA.</t>
  </si>
  <si>
    <t>SGPedc</t>
  </si>
  <si>
    <t>05-047</t>
  </si>
  <si>
    <t>PRESTACIÓN DE SERVICIOS DE APOYO A LA GESTIÓN PARA EL DESARROLLO DEL PROGRAMA DE FORMACIÓN DOCENTE EN PEDAGOGIA Y DESARROLLO HUMANO "UN CAMINO A LA CALIDAD EDUCATIVA", DIRIGIDO A DOCENTES Y DIRECTIVOS DOCENTES DE LAS INSTITUCIONES EDUCATIVAS OFICIALES DEL DISTRITO DE BARRANQUILLA</t>
  </si>
  <si>
    <t>05-048</t>
  </si>
  <si>
    <t>CONTRATO INTERADMINISTRATIVO PARA FORTALECER LA EDUCACIÓN MEDIA, A TRAVÉS DEL MEJORAMIENTO DE LAS COMPETENCIAS BÁSICAS A LOS JÓVENES DE GRADO 10 Y 11, PERTENECIENTES A LAS INSTITUCIONES EDUCATIVAS DEL DISTRITO DE EDUCACIÓN MEDIA, Y EL DESARROLLO DE UN COMPONENTE ESPECIFICO DE UN PROGRAMA TÉCNICO PROFESIONAL PARA FACILITAR EL TRÁNSITO A LA EDUCACIÓN SUPERIOR, EN EL MARCO DEL PROYECTO DE ARTICULACIÓN DE LA EDUCACIÓN MEDIA CON LA EDUCACIÓN SUPERIOR.</t>
  </si>
  <si>
    <t>05-049</t>
  </si>
  <si>
    <t>ARRENDAMIENTO DE DOS AULAS MODULARES PARA EL FUNCIONAMIENTO DEL NIVEL TRANSICION EN LA INSTITUCION EDUCATIVA DISTRITAL JORGE NICOLAS ABELLO SEDE PRIMARIA.</t>
  </si>
  <si>
    <t>05-050</t>
  </si>
  <si>
    <t>PRESTACIÓN DE SERVICIOS DE APOYO A LA GESTIÓN A LA SECRETARÍA DISTRITAL DE EDUCACIÓN EN LA FORMACIÓN INTEGRAL DE ESCOLARES ADULTOS EN INSTITUCIONES EDUCATIVAS FOCALIZADAS EN BARRANQUILLA.</t>
  </si>
  <si>
    <t>05-051</t>
  </si>
  <si>
    <t>PRESTACIÓN DE SERVICIOS DE APOYO A LA GESTIÓN A LA SECRETARÍA DE EDUCACIÓN DISTRITAL, PARA FORTALECER LOS PROCESOS DE EDUCACIÓN INCLUSIVA EN INSTITUCIONES EDUCATIVAS FOCALIZADAS QUE ATIENDEN ESCOLARES EN CONDICIÓN DE DISCAPACIDADES AUDITIVAS,  VISUALES Y SORDOCEGUERAS.</t>
  </si>
  <si>
    <t>05-052</t>
  </si>
  <si>
    <t xml:space="preserve">PRESTACIÓN DE SERVICIOS DE APOYO A LA GESTIÓN PARA EL ACOMPAÑAMIENTO A LA SECRETARÍA DISTRITAL DE EDUCACIÓN EN EL DESARROLLO DEL PROYECTO ATENCIÓN A POBLACIONES EDUCATIVAS CON CARACTERÍSTICAS ESPECIALES PROMOVIENDO INCLUSIÓN SOCIAL EN LAS INSTITUCIONES EDUCATIVAS DEL DISTRITO DE BARRANQUILLA.
</t>
  </si>
  <si>
    <t>05-053</t>
  </si>
  <si>
    <t xml:space="preserve">PRESTACIÓN DE SERVICIO DE APOYO A LA GESTIÓN PARA ACOMPAÑAMIENTO A LA SECRETARIA DISTRITAL DE EDUCACIÓN EN LA EJECUCIÓN DE LA ESTRATEGIA “APRENDAMOS TODOS A LEER”, DENTRO DEL MARCO DEL PROGRAMA “TODOS A APRENDER – PTA” DEL MINISTERIO DE EDUCACIÓN NACIONAL – MEN, PARA EL DESARROLLO DE COMPETENCIAS DE LECTO – ESCRITORAS DE LOS GRADOS TRANSICIÓN Y PRIMERO EN LA INSTITUCIONES EDUCATIVAS FOCALIZADAS DEL DISTRITO DE BARRANQUILLA. </t>
  </si>
  <si>
    <t>05-054</t>
  </si>
  <si>
    <t>PRESTACIÓN DE SERVICIOS DE APOYO A LA GESTIÓN PARA REFORZAR CONTENIDOS CORRESPONDIENTES A LOS COMPONENTES Y COMPETENCIAS DE LAS AREAS EVALUADAS POR EL ICFES EN LAS PRUEBAS SABER 11°.</t>
  </si>
  <si>
    <t>SGPpl-SGPedc</t>
  </si>
  <si>
    <t>05-055</t>
  </si>
  <si>
    <t>60105400        
86101700
86101600        
60105300</t>
  </si>
  <si>
    <t>PRESTACIÓN DE SERVICIOS DE APOYO A LA GESTION PARA BRINDAR  ACOMPAÑAMIENTO A LA SECRETARÍA DE EDUCACIÓN DISTRITAL, EN EL PROGRAMA DE FORTALECIMIENTO DE LA RUTA DE ATENCIÓN INTEGRAL PARA LA CONVIVENCIA ESCOLAR Y LA INTERVENCIÓN FAMILIAR, EN INSTITUCIONES EDUCATIVAS DISTRITALES.</t>
  </si>
  <si>
    <t xml:space="preserve">7 meses </t>
  </si>
  <si>
    <t>05-056</t>
  </si>
  <si>
    <t>86101600             
86101700
86141500             
60101000
60101100            
60101700</t>
  </si>
  <si>
    <t>CONTRATO DE SUMINISTRO DE LIBROS DE ¡MATEMÁTICAS AL MÁXIMO! Y PRIME MATHEMATICS PARA DAR CONTINUIDAD AL MÉTODO SINGAPUR EN LAS INSTITUCIONES EDUCATIVAS DEL DISTRITO DE BARRANQUILLA.</t>
  </si>
  <si>
    <t>05-057</t>
  </si>
  <si>
    <t>PRESTACIÓN DE SERVICIOS DE APOYO A LA GESTIÓN PARA EL ACOMPAÑAMIENTO A LA SECRETARÍA DISTRITAL DE EDUCACIÓN EN EL FORTALECIMIENTO DE LA LECTURA Y ESCRITURA  EN  ESTUDIANTES FOCALIZADOS DE LAS INSTITUCIONES EDUCATIVAS DEL DISTRITO DE BARRANQUILLA.</t>
  </si>
  <si>
    <t xml:space="preserve"> SGPedc</t>
  </si>
  <si>
    <t>05-058</t>
  </si>
  <si>
    <t>80111600
86141500
60101000
60101100            
60101700
60105200
86101600
86101700         
86101800
86111700</t>
  </si>
  <si>
    <t xml:space="preserve">PRESTACIÓN DE SERVICIOS DE APOYO A LA GESTIÓN A LA SECRETARÍA DISTRITAL DE EDUCACIÓN PARA EL FORTALECIMIENTO DE LA EDUCACIÓN AMBIENTAL MEDIANTE LA IMPLEMENTACIÓN DE PROYECTOS AMBIENTALES ESCOLARES - PRAES EN LAS IEDS FOCALIZADAS  </t>
  </si>
  <si>
    <t>05-059</t>
  </si>
  <si>
    <t>PRESTACIÓN DE SERVICIOS DE APOYO A LA GESTIÓN A LA SECRETARÍA DISTRITAL DE EDUCACIÓN EN LOS PROCESOS DE EDUCACIÓN INCLUSIVA EN INSTITUCIONES EDUCATIVAS FOCALIZADAS QUE ATIENDEN ESCOLARES CON DISCAPACIDAD A EFECTO DE BRINDARLES UNA EDUCACIÓN PERTINENTE Y DE CALIDAD EN EL MARCO DEL DECRETO 1421 DE 2017</t>
  </si>
  <si>
    <t xml:space="preserve">SGPed, SGPedc,SGPpl </t>
  </si>
  <si>
    <t>05-060</t>
  </si>
  <si>
    <t>PRESTACION DE SERVICIO DE APOYO A LA GESTION A LA SECRETARIA DISTRITAL DE EDUCACION  PARA LA ATENCION Y PROMOCION INTEGRAL EN EDUCACION ESPECIAL A NIÑOS NIÑAS Y ADOLESCENTES EN SITUACIÓN DE DISCAPACIDAD MULTIPLE DE ESTRATO 1 Y 2 DEL DISTRITO DE  BARRANQUILLA.</t>
  </si>
  <si>
    <t>05-061</t>
  </si>
  <si>
    <t>PRESTACIÓN DE SERVICIO DE APOYO A LA GESTIÓN QUE BRINDE SOPORTE AL FUNCIONAMIENTO Y EJECUCIÓN DE LOS DIFERENTES PROYECTOS MISIONALES DE LA SECREARÍA DISTRITAL DE EDUCACIÓN DE BARRANQUILLA.</t>
  </si>
  <si>
    <t>05-062</t>
  </si>
  <si>
    <t>PRESTACIÓN DE SERVICIOS DE APOYO A LA GESTIÓN A LA SECRETARÍA DISTRITAL DE EDUCACIÓN PARA REALIZAR APOYO PEDAGÓGICO A TRAVÉS DE CAPACITACIÓN DE DOCENTES EN TEMAS PERTINENTES A LA EDUCACIÓN INCLUSIVA EN LA IEDS DEL DISTRITO</t>
  </si>
  <si>
    <t>05-063</t>
  </si>
  <si>
    <t>PRESTACIÓN DE SERVICIOS PROFESIONALES PARA BRINDAR ASESORAMIENTO JURIDICO A LA SECRETARIA  DISTRITAL DE EDUCACION.</t>
  </si>
  <si>
    <t>05-064</t>
  </si>
  <si>
    <t>IMPLEMENTACIÓN Y MONTAJE DE LAS TÉCNOLOGIAS DE LA INFORMACIÓN Y LAS COMUNICACIONES EN LAS IEDS DEL DISTRITO DE BARRANQUILLA PARA EL MEJORAMIENTO DE LA RED DE CONECTIVIDAD.</t>
  </si>
  <si>
    <t>6 Meses</t>
  </si>
  <si>
    <t>05-065</t>
  </si>
  <si>
    <t>601000000
56121500
48101800</t>
  </si>
  <si>
    <t>SUMINISTRO DE MOBILIARIO PARA AULAS Y ARTÍCULOS DE LABORATORIO Y COCINA PARA LAS INSTITUCIONES EDUCATIVAS DISTRITALES DE BARRANQUILLA</t>
  </si>
  <si>
    <t>05-066</t>
  </si>
  <si>
    <t>CONTRATAR LA IMPRESIÓN DE LIBROS DE LECTOESCRITURA Y MATERIAL DIDÁCTICO DE EDUCACIÓN INICIAL PARA LAS INSTITUCIONES EDUCATIVAS FOCALIZADAS EN DISTRITO DE BARRANQUILLA.</t>
  </si>
  <si>
    <t>Sgpedc</t>
  </si>
  <si>
    <t>05-067</t>
  </si>
  <si>
    <t>ADQUISICIÓN DE IMPRESORAS Y ESCANERS DESTINADAS A LA OFICINA DE ATENCIÓN AL CIUDADANO DE LA SECRETARÍA DISTRITAL DE EDUCACIÓN DE BARRANQUILLA</t>
  </si>
  <si>
    <t>Minima cuantia</t>
  </si>
  <si>
    <t>LA CONTRATACIÓN DE LOS ESTUDIOS Y DISEÑOS NECESARIOS PARA LA CONSTRUCCIÓN DE LA NUEVA SEDE DE LA INSTITUCIÓN UNIVERSITARIA ITSA EN EL CASCO URBANO DEL DISTRITO DE BARRANQUILLA</t>
  </si>
  <si>
    <t>04-001</t>
  </si>
  <si>
    <t>Prestación de servicios profesionales de asesoría y acompañamiento financiero a la Secretaría Distrital de Hacienda en los procesos de presupuesto, tesorería, contabilidad, gestión de ingresos, deuda pública y despacho</t>
  </si>
  <si>
    <t>ENERO</t>
  </si>
  <si>
    <t>12 MESES</t>
  </si>
  <si>
    <t>Contratacion Directa</t>
  </si>
  <si>
    <t>GUSTAVO ROCHA PARRA/ SECRETARIO DISTRITAL DE HACIENDA</t>
  </si>
  <si>
    <t>04-002</t>
  </si>
  <si>
    <t>Prestación de servicios profesionales para brindar apoyo en asesoría y acompañamiento financiero a la Secretaría Distrital de Hacienda en los procesos de presupuesto, tesorería, gestión de ingresos, deuda pública y despacho</t>
  </si>
  <si>
    <t>04-003</t>
  </si>
  <si>
    <t>Prestación de servicios profesionales para acompañar en los diferentes procesos de la oficina de contabilidad adscrita a la Secretaría Distrital de Hacienda del Distrito de Barranquilla</t>
  </si>
  <si>
    <t>3 MESES</t>
  </si>
  <si>
    <t>04-004</t>
  </si>
  <si>
    <t>Prestación de servicios profesionales para acompañar en los diferentes procesos de la oficina de presupuesto adscrita a la Secretaría Distrital de Hacienda del Distrito de Barranquilla</t>
  </si>
  <si>
    <t>04-005</t>
  </si>
  <si>
    <t>Prestación de Prestación de servicios profesionales para brindar apoyo jurídico a la Secretaria Distrital de Hacienda del Distrito Especial, Industrial y Portuario de Barranquilla.</t>
  </si>
  <si>
    <t>03-001</t>
  </si>
  <si>
    <t>Servicio de Vigilancia para los dos Centros de Rehabilitacion Fem y Masc durante el año 2020.</t>
  </si>
  <si>
    <t>Clemente Fajardo Chams- Secretario Distrital de Gobierno</t>
  </si>
  <si>
    <t>03-002</t>
  </si>
  <si>
    <t>Suministro de alimentacion para Internos de los centros de Rehabilitacion Fem y Masc, para el año 2020.</t>
  </si>
  <si>
    <t>03-003</t>
  </si>
  <si>
    <t>Mejoramiento de infraestructura carcelaria</t>
  </si>
  <si>
    <t>03-004</t>
  </si>
  <si>
    <t>Suministro de comparenderas para la aplicación de medidas correctivas establecidas en el nuevo codigo de policia nacional ( Ley 1801 de 2016)</t>
  </si>
  <si>
    <t>03-005</t>
  </si>
  <si>
    <t>Contratacion de prestacion de servicios  de apoyo a la gestión en el CRF el buen pastor y el CRM el bosque para el desarrollo de los procedimientos y/o tramites relacionados con el fortalecimiento institucional y la atencion integral a los internos(a) que se encuentran a cargo de la Administracion  del Distrito de Barranquilla.</t>
  </si>
  <si>
    <t>03-006</t>
  </si>
  <si>
    <t>Contratacion de prestación de servicios de apoyo a la gestión de la Secretaria distrital de gobierno para el desarrollo de los proceso, procedimientos y/o tramites relacionados con el sostenimiento y funcionamiento del Sistema de Justicia Cercano al Ciudadano.</t>
  </si>
  <si>
    <t>03-007</t>
  </si>
  <si>
    <t>44103000         
44121600
 44121700         
31201500
 44122000         
44122100
60121300         
14111500
14121800</t>
  </si>
  <si>
    <t xml:space="preserve">Suministro de elementos de papelería, útiles de oficina, tóneres originales y demás suministros básicos ( bolígrafos, lápices, cintas autoadhesivas, ganchos legajadores, entre otros), con destino a la Inspecion General y las demas Inspecciones y Comisarias del Distrito, con el fin de garantizar la correcta prestación de los servicios misionales y de apoyo para la ciudadanía en general. </t>
  </si>
  <si>
    <t>03-008</t>
  </si>
  <si>
    <t>Prestación de servicios de apoyo a la gestion a la Secretaria Distrital de Gobierno mediante procesos de Capacitación para la  Actualizacion y fortalecimiento de las competencias de los Inspectores y Comisarios de Familia del Distrito de Barranquilla mediante la implementacion de procesos form,ativos y pedagogicos.</t>
  </si>
  <si>
    <t>03-009</t>
  </si>
  <si>
    <t>93131702
93141702
80141624</t>
  </si>
  <si>
    <t>Prestación de servicios de apoyo a la gestión de la secretaría de gobierno distrital en el desarrollo del proyecto promoción y fortalecimiento  de  la   cultura  de  la   legalidad  en   establecimientos   comercialesen el distrito de barranquilla.</t>
  </si>
  <si>
    <t>03-010</t>
  </si>
  <si>
    <t>Prestacion de servicios  Para el diseño de estrategias encaminadas a la promocion de metodos alternativos de solucion de conflictos a poblaciones victimas y vulnerable para la prevención del reclutamiento en organizaciones al margen de la ley. A traves de talleres y charlas en instituciones educativas en las cinco localidades del Distrito de Barranquilla.</t>
  </si>
  <si>
    <t>03-011</t>
  </si>
  <si>
    <t xml:space="preserve">Alquiler de cuatro vehiculos  para el desarrollo de operativos de inspectores y comisarios y para los funcionarios del PMU de la secretaria de gobierno.  </t>
  </si>
  <si>
    <t>03-012</t>
  </si>
  <si>
    <t>93141702
80141624</t>
  </si>
  <si>
    <t xml:space="preserve">Prestacion de servicios Para la Implementacion del Programa  Barranquilla Respeta y Aplica  los Derechos Humanos </t>
  </si>
  <si>
    <t>03-013</t>
  </si>
  <si>
    <t>Prestaciòn de servicios  para la Implementacion del Programa "Quilla Goles" por Barranquilla y la Sana Convivencia</t>
  </si>
  <si>
    <t>03-014</t>
  </si>
  <si>
    <t>Prestaciòn de servicios de apoyo a la gestión para la socialización de la ley 1448 de 2011, mediante capacitación de apoyo al fortalecimiento de la acción institucional para la atención diferencial y restitución de derechos humanos a las victimasdel conflicto armadode acuerdo a la ley 1448 de 2011 y acompañamiento a la mesa distrital de victimas en el Distrito de Barranquilla.</t>
  </si>
  <si>
    <t>03-015</t>
  </si>
  <si>
    <t>Prestación de servicios de apoyo a la gestion para el fortalecimiento de la  Convivencia Ciudadadana  y  la Participacion Comunitaria, a traves de procesos de capacitacion y talleres teorico practicos en el marco del postconflicto a lideres, organizaciones de base y organizaciones victimas de la violencia.”</t>
  </si>
  <si>
    <t>03-016</t>
  </si>
  <si>
    <t>Prestación de servicios de apoyo a la gestión para la Secretaria Distrital de Gobierno en el  fortalecimiento de los operativos de inspeccion, control y vigilancia del programa IVC DE LA Secretaria de Gobierno en el Distrito De Barranquilla.</t>
  </si>
  <si>
    <t>03-017</t>
  </si>
  <si>
    <t>Prestación de servicios de apoyo a la gestión de la secretaria distrital de gobierno para el fortalecimiento de los procesos de intervención y atención social de las comisarias de familia a traves de Programas, seminarios, talleres y eventos para la prevencion de la violencia intrafamiliar y la proteccion integral de ninos ninas y adolescentes.</t>
  </si>
  <si>
    <t>03-018</t>
  </si>
  <si>
    <t>72101507
72151500
72154032</t>
  </si>
  <si>
    <t>Reparación de baños, Construcción de Garitas, de celdas de aislamiento y de proteccion, Instalación de cerpentinas, Reparación de los Techos, Enrejado, construccion y dotacion de salas virtuales para atencion de audiencias,Matenimiento Electricos, dotacion de colchonetas, camarotes en los dos Centros de Rehabilitacion Fem y Masc durante el 2018</t>
  </si>
  <si>
    <t>03-019</t>
  </si>
  <si>
    <t>56101700                                   
56111500                                      
56112100</t>
  </si>
  <si>
    <t>Suministro de muebles, enseres y equipos de oficina (Sillas ejecutivas ergonomicas, escritorios de oficina, )  a los dos Centros de Rehabilitacion Fem y Masc durante el 2020 y  lo  que requieren para el buen desempeño de sus funciones.</t>
  </si>
  <si>
    <t>03-020</t>
  </si>
  <si>
    <t>43233200                                      
43222500</t>
  </si>
  <si>
    <t>Mantenimiento Preventivo y Correctivo de la planta fisica, Adquisicion de equipos para mejorar y modernizar la comunicación y dotacion de otros elementos de oficina para el normal funcionamiento de las casas de Justicia.</t>
  </si>
  <si>
    <t>03-021</t>
  </si>
  <si>
    <t>Suministro de equipos de medicion y verifiacion   con tecnologia de punta, para el funcionamiento y operatividad de la  oficina del consumidor del Distrito De Barranquilla.</t>
  </si>
  <si>
    <t>03-022</t>
  </si>
  <si>
    <t>Suministro de Combustible del Parque automotor del Cuerpo de Bomberos de Barranquilla</t>
  </si>
  <si>
    <t>SB</t>
  </si>
  <si>
    <t>03-023</t>
  </si>
  <si>
    <t>Mantenimiento Preventivo de la infraestructura fisica de la c  Estacione Central 11 de noviembre y demás subestaciones en cada una de las localidades  del Cuerpo de Bomberos en el Distrito de Barranquilla.</t>
  </si>
  <si>
    <t>03-024</t>
  </si>
  <si>
    <t>Mantenimiento Correctivo y Preventivo del Parque Automotor y Motocicletas del Cuerpo de Bomberos Oficial del Distrito de Barranquilla.</t>
  </si>
  <si>
    <t>Licitación pública</t>
  </si>
  <si>
    <t>03-025</t>
  </si>
  <si>
    <t>Adquisicion de equipos para mejorar y modernizar la comunicación del cuerpo oficial de bomberos del Distrito de barranquilla.</t>
  </si>
  <si>
    <t>03-026</t>
  </si>
  <si>
    <t>Suministro de alimentacion para los funcionarios que se encuentren en alerta para la prevención de incendios y actividades conexas</t>
  </si>
  <si>
    <t>03-027</t>
  </si>
  <si>
    <t>Suministro de aceites y lubricantes del Parque automotor y otras herramientas y motosierras del Cuerpo de Bomberos de Barranquilla</t>
  </si>
  <si>
    <t>03-028</t>
  </si>
  <si>
    <t>Suministro y montaje de Llantas y baterias y demas elementos necesrios para el parque automotor del cuerpo de bomberos de barranquilla</t>
  </si>
  <si>
    <t>03-029</t>
  </si>
  <si>
    <t>Seguros y Soat de parque automotor del Cuerpo de Bomberos</t>
  </si>
  <si>
    <t>03-030</t>
  </si>
  <si>
    <t>46181500-46161700-27121800-46182300-46191600</t>
  </si>
  <si>
    <t>Territorialización del Servicio del Cuerpo de Bomberos Oficial del Distrito de Barranquilla</t>
  </si>
  <si>
    <t>03-031</t>
  </si>
  <si>
    <t>Adquisicion de motosierras y demas elemntos necesarios para atender  emergencias por desastres naturales y temporadas de invierno.</t>
  </si>
  <si>
    <t>Minima Cuantia</t>
  </si>
  <si>
    <t>03-032</t>
  </si>
  <si>
    <t>ARRENDAMIENTO DE UN BIEN INMUEBLE PARA EL FUNCIONAMIENTO DE LAS OFICINAS DE  LA SECRETARÍA DE GOBIERNO Y DE LA OFICINA PARA LA SEGURIDAD Y CONVIVENCIA CIUDADANA DEL DISTRITO DE BARRANQUILLA</t>
  </si>
  <si>
    <t>03-033</t>
  </si>
  <si>
    <t>ARRENDAMIENTO DE UN BIEN INMUEBLE PARA EL FUNCIONAMIENTO DEL DEL CENTRO DE ATENCION AL INMIGRANTE EN EL DISTRITO DE BARRANQUILLA</t>
  </si>
  <si>
    <t>03-034</t>
  </si>
  <si>
    <t>Prestación de servicios de apoyo a la gestion de la secretaria de gobierno distrital, para desplegar acciones de prevencion  a la prostitucion en niños, niñas y adolescentes y la aplicación de estrategias para prevenir la trata de personas en el distrito de barranquilla..</t>
  </si>
  <si>
    <t>03-035</t>
  </si>
  <si>
    <t xml:space="preserve">PRESTACIÓN DE SERVICIOS DE APOYO A LA GESTIÓN DE LA SECRETARIA DE GOBIERNO DISTRITAL PARA EL DESARROLLO DEL PROYECTO” PATRULLA DE PROTECCIÓN ANIMAL”, A DESARROLLARSE EN EL DISTRITO DE BARRANQUILLA. </t>
  </si>
  <si>
    <t>03-036</t>
  </si>
  <si>
    <t>prestación de servicios de apoyo a la gestión de la Secretaría Distrital de Gobierno para el fortalecimiento a las familias, desarrollo de capacidades de las mismas y la construcción de relaciones democráticas en su interior como sujeto colectivo de derechos y agentes de transformación y desarrollo social.</t>
  </si>
  <si>
    <t xml:space="preserve">Septiembre </t>
  </si>
  <si>
    <t>3 meses</t>
  </si>
  <si>
    <t>12-001</t>
  </si>
  <si>
    <t>MEJORAMIENTO Y CONSERVACIÓN DE LA MALLA VIAL DE LA CIUDAD (CALLES PARA LA VIDA) MÓDULOS I, II, III Y IV</t>
  </si>
  <si>
    <t>ALUM,  SG, ICLD , RC</t>
  </si>
  <si>
    <t>Rafael Lafont- Secretaría Distrital de Obras Públicas</t>
  </si>
  <si>
    <t>12-002</t>
  </si>
  <si>
    <t>LA PRESTACIÓN DE SERVICIOS DE APOYO A LA GESTIÓN EN LAS ACTIVIDADES DE INDOLE OPERATIVA Y MISIONALES PARA EL DESARROLLO Y CUMPLIMIENTO DE LOS DIFERENTES PROGRAMAS DERIVADOS DE LA SECRETARIA DISTRITAL DE OBRAS PUBLICAS DEL DISTRITO DE BARRANQUILLA</t>
  </si>
  <si>
    <t>12-003</t>
  </si>
  <si>
    <t>801016000
811015000</t>
  </si>
  <si>
    <t xml:space="preserve">INTERVENTORÍA TÉCNICA, ADMINISTRATIVA, AMBIENTAL Y FINANCIERA PARA EL MEJORAMIENTO Y CONSERVACIÓN DE LA MALLA VIAL DE LA CIUDAD (CALLES PARA LA VIDA) MÓDULOS I, II, III Y IV EN LAS LOCALIDADES SUR ORIENTE, NORTE CENTRO HISTÓRICO, RIOMAR, SUR OCCIDENTE Y METROPOLITANA DEL DISTRITO DE BARRANQUILLA. </t>
  </si>
  <si>
    <t xml:space="preserve">NO </t>
  </si>
  <si>
    <t>12-004</t>
  </si>
  <si>
    <t>PAVIMENTACIÓN EN CONCRETO HIDRÁULICO PARA EL PROGRAMA BARRIOS A LA OBRA ETAPA VII, EN LAS LOCALIDADES SUR ORIENTE, NORTE CENTRO HISTÓRICO, RIOMAR, SUR OCCIDENTE Y METROPOLITANA DEL DISTRITO DE BARRANQUILLA, MÓDULOS I, II, III, IV Y V</t>
  </si>
  <si>
    <t>DIV,  ALUM</t>
  </si>
  <si>
    <t>12-005</t>
  </si>
  <si>
    <t>APOYO A LA GESTION INSTITUCIONAL DEL PROGRAMA BARRIOS A LA OBRA</t>
  </si>
  <si>
    <t>12-006</t>
  </si>
  <si>
    <t>LA INTERVENTORÍA TÉCNICA, ADMINISTRATIVA, AMBIENTAL Y FINANCIERA PARA LA PAVIMENTACIÓN EN CONCRETO HIDRÁULICO PARA EL PROGRAMA BARRIOS A LA OBRA ETAPA VII, EN LAS LOCALIDADES SUR ORIENTE, NORTE CENTRO HISTÓRICO, RIOMAR, SUR OCCIDENTE Y METROPOLITANA DEL DISTRITO DE BARRANQUILLA, MÓDULOS I, II, III, IV Y V</t>
  </si>
  <si>
    <t>12-007</t>
  </si>
  <si>
    <t>MANTENIMIENTO DE VIAS EJECUTADAS DEL PROYECTO DE URBANISMO COMUNITARIO BARRIOS A LA OBRA</t>
  </si>
  <si>
    <t>SGP</t>
  </si>
  <si>
    <t>12-008</t>
  </si>
  <si>
    <t>MEJORAMIENTO DE VIVIENDA ENFOCADOS A REDUCIR LA POBREZA EXTREMA RELACIONADOS CON HABITABILIDAD EN DIFERENTES BARRIOS DEL DISTRITO DE BARRANQUILLA, MÓDULO I, II, III, IV Y V E INTERVENTORÍA PARA EL MEJORAMIENTO DE VIVIENDA ENFOCADOS A REDUCIR LA POBREZA EXTREMA RELACIONADOS CON HABITABILIDAD EN DIFERENTES BARRIOS DEL DISTRITO DE BARRANQUILLA, MÓDULO I, II, III, IV Y V.</t>
  </si>
  <si>
    <t>ICLD
RC</t>
  </si>
  <si>
    <t>12-009</t>
  </si>
  <si>
    <t>LA INTERVENTORÍA TÉCNICA, ADMINISTRATIVA, AMBIENTAL Y FINANCIERA PARA EL MEJORAMIENTO DE VIVIENDA ENFOCADOS A REDUCIR LA POBREZA EXTREMA RELACIONADOS CON HABITABILIDAD EN DIFERENTES BARRIOS DEL DISTRITO DE BARRANQUILLA, MÓDULO I, II, III, IV Y V E INTERVENTORÍA PARA EL MEJORAMIENTO DE VIVIENDA ENFOCADOS A REDUCIR LA POBREZA EXTREMA RELACIONADOS CON HABITABILIDAD EN DIFERENTES BARRIOS DEL DISTRITO DE BARRANQUILLA, MÓDULO I, II, III, IV Y V.</t>
  </si>
  <si>
    <t>12-010</t>
  </si>
  <si>
    <t>CONSTRUCCIÓN CORREDOR PORTUARIO (AVENIDA HAMBURGO), CONEXIÓN A LOS PUERTOS Y A LA INDUSTRIA (ACUERDO 0004 DE 2017)</t>
  </si>
  <si>
    <t>RC</t>
  </si>
  <si>
    <t>12-011</t>
  </si>
  <si>
    <t>CONSTRUCCIÓN, MEJORAMIENTO Y REHABILITACIÓN INTERCONEXIÓN VIAL REGIONAL</t>
  </si>
  <si>
    <t>COF-INT</t>
  </si>
  <si>
    <t>12-012</t>
  </si>
  <si>
    <t>12-013</t>
  </si>
  <si>
    <t>REASENTAMIENTO Y ADQUISICIÓN PREDIAL</t>
  </si>
  <si>
    <t>12-014</t>
  </si>
  <si>
    <t>MANTENIMEINTO DE LAS OBRAS FISICAS EN EL DISTRITO DE BARRANQUILLA</t>
  </si>
  <si>
    <t>12-015</t>
  </si>
  <si>
    <t>72141000 </t>
  </si>
  <si>
    <t>CONSTRUCCIÓN DEL MALECÓN, CORREDOR VERDE Y AVENIDA DEL RÍO EN LA RIBERA DEL RÍO MAGDALENA</t>
  </si>
  <si>
    <t xml:space="preserve">ICLD
</t>
  </si>
  <si>
    <t>12-016</t>
  </si>
  <si>
    <t>12-017</t>
  </si>
  <si>
    <t xml:space="preserve"> OPTIMIZACION Y AMPLIACION DE LAS REDES DE ACUEDUCTO Y ALCANTARILLADO EN EL DISTRITO DE BARRANQUILLA.AJUSTE Y ADOPCION DEL PLAN INTEGRAL DE RESIDUOS SOLIDOS (PGIRS)</t>
  </si>
  <si>
    <t>SGPa, ICLD, RGSPa</t>
  </si>
  <si>
    <t>12-018</t>
  </si>
  <si>
    <t>RECUPERACION Y MANTENIMIENTO DE TODO EL SISTEMA HIDRICO DE LOS CAÑOS DEL DISTRITO DE BARRANQUILLA</t>
  </si>
  <si>
    <t>11 Meses</t>
  </si>
  <si>
    <t>Mult,impGas, RGSPpl</t>
  </si>
  <si>
    <t>12-019</t>
  </si>
  <si>
    <t xml:space="preserve">ESTUDIOS Y DISEÑOS DE LOS PROYECTOS ESTRATEGICOS DE LA SECRETARIA DE OBRAS PUBLICAS EN LAS DIFERENTES LOCALIDADES DEL DISTRITO DE BARRANQUILLA </t>
  </si>
  <si>
    <t>Contrato Interadministrativo</t>
  </si>
  <si>
    <t>12-020</t>
  </si>
  <si>
    <t>LA CONTRATACIÓN DE LOS ESTUDIOS Y DISEÑOS PARA LA CONSTRUCCIÓN DEL TREN TURÍSTICO Y EL ESTACIONAMIENTO DE LAS FLORES (TAJAMAR)</t>
  </si>
  <si>
    <t xml:space="preserve">Febrero </t>
  </si>
  <si>
    <t>12-021</t>
  </si>
  <si>
    <t>LA CONTRATACIÓN DE LOS ESTUDIOS Y DISEÑOS PARA LA PAVIMENTACIÓN, AMPLIACIÓN, CONSTRUCCIÓN Y RECONSTRUCCIÓN DE INFRAESTRUCTURA VIAL Y/O URBANISMO EN EL DISTRITO DE BARRANQUILLA</t>
  </si>
  <si>
    <t xml:space="preserve">11 meses </t>
  </si>
  <si>
    <t>12-022</t>
  </si>
  <si>
    <t>LA CONTRATACIÓN DE LOS ESTUDIOS Y DISEÑOS DE PARQUES ESRATÉGICOS EN LAS DIFERENTES LOCALIDADES DEL DISTRITO DE BARRANQUILLA.</t>
  </si>
  <si>
    <t xml:space="preserve">Contratación Directa </t>
  </si>
  <si>
    <t>12-023</t>
  </si>
  <si>
    <t>LA CONTRATACIÓN DE  LOS ESTUDIOS Y DISEÑOS HIDRÁULICOS E HIDROLÓGICOS PARA LAS CANALIZACIONES PLUVIALES EN LAS DIFERENTES LOCALIDADES DEL DISTRITO DE BARRANQUILLA</t>
  </si>
  <si>
    <t>12-024</t>
  </si>
  <si>
    <t>771217 - 931420</t>
  </si>
  <si>
    <t>LA CONTRATACIÓN DE LOS ESTUDIOS Y DISEÑOS QUE SE REQUIEREN PARA LA PROTECCIÓN FÍSICA DE LA RONDA HÍDRICA DE LA CIÉNAGA DE MALLORQUÍN, ASÍ COMO LA RENOVACIÓN URBANA DE LOS SECTORES CIRCUNDANTES AL CUERPO DE AGUA EN EL CORREGIMIENTO DE LA PLAYA Y EL BARRIO LAS FLORES.</t>
  </si>
  <si>
    <t>12-025</t>
  </si>
  <si>
    <t>LA CONTRATACIÓN DE LOS ESTUDIOS Y DISEÑOS REQUERIDOS PARA LA CANALIZACIÓN DE LA CARRERA 40, CARRERA 43, CARRERA 44, CARRERA 45 Y CARRERA 45A, DENTRO DEL PLAN DE RECUPERACIÓN INTEGRAL DEL CENTRO HISTÓRICO.</t>
  </si>
  <si>
    <t>12-026</t>
  </si>
  <si>
    <t>LA CONTRATACIÓN DE LOS ESTUDIOS Y DISEÑOS REQUERIDOS PARA LA CANALIZACIÓN DE LA CALLE 10, DENTRO DEL PLAN DE RECUPERACIÓN INTEGRAL DEL ESPACIO PÚBLICO EN LA ZONA DE MERCADOS DEL DISTRITO DE BARRANQUILLA.</t>
  </si>
  <si>
    <t>LA CONTRATACIÓN DE LOS ESTUDIOS Y DISEÑOS PARA LA CONSTRUCCIÓN DEL PARQUE BATALLÓN PARAÍSO Y DE LAS VÍAS QUE REQUIERA EL PROYECTO.</t>
  </si>
  <si>
    <t>LA CONTRATACIÓN DE LOS ESTUDIOS Y DISEÑOS PARA LA PAVIMENTACIÓN, AMPLIACIÓN, CONSTRUCCIÓN Y RECONSTRUCCIÓN DEL MODULO 2 DE INFRAESTRUCTURA VIAL Y/O URBANISMO EN EL DISTRITO DE BARRANQUILLA</t>
  </si>
  <si>
    <t>48-001</t>
  </si>
  <si>
    <t>Alquiler de solución de Impresoras</t>
  </si>
  <si>
    <t>Licitación publica</t>
  </si>
  <si>
    <t>Carlos Acosta Juliao - Secretaria General del Distrito - Oficina de Sistemas</t>
  </si>
  <si>
    <t>48-002</t>
  </si>
  <si>
    <t>Contar con accesorios y repuestos para el mantenimiento de las impresoras, Escaners y Ploter de las Diferentes Dependencias de la alcaldía</t>
  </si>
  <si>
    <t>Minima Cuantía</t>
  </si>
  <si>
    <t>48-003</t>
  </si>
  <si>
    <t xml:space="preserve">39121100,   
39121300                                    
39121400        
39121500 
39121600         
39121700 
39122200        
39131700 
41113600         
43201600 
43222600         
43223300 </t>
  </si>
  <si>
    <t>Contar con insumos para poder atender las diferentes solicitudes de las dependencias en todo lo relacionado en el mantenimiento de cableado para voz, datos y repuestos de computadores propios</t>
  </si>
  <si>
    <t>48-004</t>
  </si>
  <si>
    <t>Adquisicion de Switch para mejorar rendimiento de la red LAN y optimizar el tiempo de respuesta de los usuarios</t>
  </si>
  <si>
    <t xml:space="preserve">3 meses </t>
  </si>
  <si>
    <t>48-005</t>
  </si>
  <si>
    <t>81112300                                        
81112200</t>
  </si>
  <si>
    <t>Contratar persona natural ó juridica para el mantenimiento de los diferentes servidores, bases de datos y sistema de backup con que cuenta el Distrito de Barranquilla</t>
  </si>
  <si>
    <t>48-006</t>
  </si>
  <si>
    <t>Administración de los diferentes Puntos Vive Digital que se encuentran en funcionamiento en el Distrito para que la comunidad en general pueda contar con acceso a los dieferntes servcios que brinda el Distrtito y Gobierno en línea</t>
  </si>
  <si>
    <t>48-007</t>
  </si>
  <si>
    <t>Adquirir la actualizacion del antivirus de los computadores del Distrito</t>
  </si>
  <si>
    <t>48-008</t>
  </si>
  <si>
    <t xml:space="preserve">Contar con contratista que nos pueda realizar el mantenimiento integral de los sistemas de seguridad, UPS, incendios, sistema de polo a tierra, pararayos y del aire de presición en las diferentes dependencias del Distrito de Barranquilla </t>
  </si>
  <si>
    <t>48-009</t>
  </si>
  <si>
    <t xml:space="preserve">                                     
81111800                                     
81112100                                     
81112200
81111600</t>
  </si>
  <si>
    <t xml:space="preserve">Contratar personal natural ó juridica para el mantenimiento, soporte y desarrollo de los  aplicativos del Distrtio </t>
  </si>
  <si>
    <t>48-010</t>
  </si>
  <si>
    <t>Renovación de Laserfische</t>
  </si>
  <si>
    <t>48-011</t>
  </si>
  <si>
    <t xml:space="preserve">Adquisición de equipos tecnologicos y diferentes elementos para la seguridad informatica  </t>
  </si>
  <si>
    <t xml:space="preserve">2 meses </t>
  </si>
  <si>
    <t>48-012</t>
  </si>
  <si>
    <t>Modulo Laserfche módulo de manejo de activos TI</t>
  </si>
  <si>
    <t>48-013</t>
  </si>
  <si>
    <t>81111508 </t>
  </si>
  <si>
    <t>Adquisicion de software para Help Desk y Ari.</t>
  </si>
  <si>
    <t xml:space="preserve">1 mes </t>
  </si>
  <si>
    <t>48-014</t>
  </si>
  <si>
    <t xml:space="preserve">Homogenizacion Base de Datos </t>
  </si>
  <si>
    <t>48-015</t>
  </si>
  <si>
    <t>Super APP BAQ</t>
  </si>
  <si>
    <t xml:space="preserve">Agosto </t>
  </si>
  <si>
    <t>48-016</t>
  </si>
  <si>
    <t>Datacenter en la nube</t>
  </si>
  <si>
    <t>48-017</t>
  </si>
  <si>
    <t>Adquisicion de software Gestion Documental</t>
  </si>
  <si>
    <t>Julio</t>
  </si>
  <si>
    <t>48-055</t>
  </si>
  <si>
    <t>Suministro de Estantes metálico para el Archivo Central</t>
  </si>
  <si>
    <t>Carlos Acosta Juliao - Secretaria General del Distrito -  Gestión Documental</t>
  </si>
  <si>
    <t>48-056</t>
  </si>
  <si>
    <t>Compra de equipos informáticos ploter, impresora y scanner,  para el buen desarrollo de las actividades de gestión documental en el Distrito de Barranquilla</t>
  </si>
  <si>
    <t>Selección Abreviada - Acuerdo Marco</t>
  </si>
  <si>
    <t>48-057</t>
  </si>
  <si>
    <t xml:space="preserve">Elaboración del Sistema Integrado de Conservación de la Alcaldía Distrital de Barranquilla </t>
  </si>
  <si>
    <t>48-058</t>
  </si>
  <si>
    <t xml:space="preserve"> 78102201 78102203 78102205
</t>
  </si>
  <si>
    <t>Prestación de servicio de correo, mensajería local, regional, nacional e internacional de los documentos que necesiten ser enviados por las dependencias y/o oficinas de la Alcaldía Distrital de Barranquilla</t>
  </si>
  <si>
    <t>ICLD SGPED</t>
  </si>
  <si>
    <t>48-059</t>
  </si>
  <si>
    <t xml:space="preserve">Prestación de servicios para la organización de los archivos de gestión de comisarias e inspecciones de la Secretaria Distrital de Gobierno </t>
  </si>
  <si>
    <t>48-060</t>
  </si>
  <si>
    <t>Prestación de servicios para la elaboración de Inventarios de los archivo de derechos humanos</t>
  </si>
  <si>
    <t>48-061</t>
  </si>
  <si>
    <t>Prestación de servicios de apoyo a la gestión para el desarrollo de las actividades operativas y logísticas de la gestión documental y archivo de la alcaldía distrital de barranquilla relacionada con la gestión administrativa de la secretaría general del distrito especial, industrial y portuario de Barranquilla</t>
  </si>
  <si>
    <t>48-062</t>
  </si>
  <si>
    <t>Suministro de elementos para el funcionamiento del archivo central calle 30; planoteca, deshumidificadores, datalogger, entre otros</t>
  </si>
  <si>
    <t>47-001</t>
  </si>
  <si>
    <t>ARRIENDO DE INMUEBLE PARA EL FUNCIONAMIENTO DE LA OFICINA DE GERENCIA CATASTRAL DEL DISTRITO DE BARRANQUILLA</t>
  </si>
  <si>
    <t>Diana Mantilla - Gerencia de Gestión Catastral</t>
  </si>
  <si>
    <t>47-002</t>
  </si>
  <si>
    <t>APOYO A LA GERENCIA DE GESTION CATASTRAL DEL DISTRITO PARA EL DESARROLLO DE LOS  PROCESOS CATASTRALES (formación, actualización y conservación catastral)</t>
  </si>
  <si>
    <t>47-003</t>
  </si>
  <si>
    <t>LA CONTRATACION PARA LA COMPRA DE LA LICENCIA ELA REQUERIDAS PARA LAS FUNCIONES CATASTRALES EN EL DISTRITO DE BARRANQUILLA Y LA INFRAESTRUCTURA DE DATOS ESPACIALES ( software para programas que se requieren para funciones catastrales del IGAC.)</t>
  </si>
  <si>
    <t xml:space="preserve">Enero </t>
  </si>
  <si>
    <t>47-004</t>
  </si>
  <si>
    <t>APOYO A LA GERENCIA DE GESTION CATASTRAL DEL DISTRITO PARA EL DESARROLLO DE PROCESOS CATASTRALES (actualizacion de todos los predios de Barranquilla, conservacion, estratificacion y nomenclatura)</t>
  </si>
  <si>
    <t>47-005</t>
  </si>
  <si>
    <t>PRESTACIÓN DE SERVICIOS DE ALQUILER DE VEHÍCULOS PARA EL TRANSPORTE DEL PERSONAL DE LA ADMINISTRACIÓN DISTRITAL QUE REQUIERA MOVILIZARSE EN EL CUMPLIMIENTO DE SUS FUNCIONES. (transporte  movilizacion conductores)</t>
  </si>
  <si>
    <t>47-006</t>
  </si>
  <si>
    <t>141115000 - 441031000-44122000</t>
  </si>
  <si>
    <t>SUMINISTRO DE PAPELERÍA, ÚTILES DE OFICINA Y TÓNERES ORIGINALES CON DESTINO A LAS DEPENDENCIAS DE LA ALCALDÍA DEL  DISTRITO ESPECIAL, INDUSTRIAL Y PORTUARIO DE BARRANQUILLA.</t>
  </si>
  <si>
    <t>1 año</t>
  </si>
  <si>
    <t>Selección Abreviada - Subasta Inversa Presencial</t>
  </si>
  <si>
    <t>47-007</t>
  </si>
  <si>
    <t>4512500-45121600-56120000</t>
  </si>
  <si>
    <t>SUMINISTRO DE IMPLEMENTOS DE TRABAJO REQUERIDOS PARA EL DESARROLLO DE TRABAJO DE CAMPO Y OFICINA: 3 CAMARAS , 5 DISTANCIOMETROS, 2 DISCOS DUROS, 10 COMPUTADORES, MESAS DE TRABAJO Y SILLAS</t>
  </si>
  <si>
    <t>47-008</t>
  </si>
  <si>
    <t>ADQUISICION DE LAS NORMAS QUE COMPONEN LA FAMILIA ISO 19100, PARA LA NORMALIZACION DE LA INFORMACION GEOGRAFICA DEL DISTRITO DE BARRANQUILLA</t>
  </si>
  <si>
    <t>65-001</t>
  </si>
  <si>
    <t>93131500 
93141500</t>
  </si>
  <si>
    <t>PRESTACIÓN DE SERVICIOS PARA LA ASISTENCIA Y ATENCIÓN INTEGRAL A LAS VÍCTIMAS DEL CONFLICTO ARMADO Y DINAMIZACIÓN DE LA POLÍTICA PÚBLICA EN EL DISTRITO DE BARRANQUILLA</t>
  </si>
  <si>
    <t xml:space="preserve">9 Meses- hasta 31 de Diciembre de 2020 </t>
  </si>
  <si>
    <t>No Aplica</t>
  </si>
  <si>
    <t>CLAUDIO RAFAEL GÓMEZ MARTÍNEZ- Alta Consejeria para el Posconflicto</t>
  </si>
  <si>
    <t>65-002</t>
  </si>
  <si>
    <t>PRESTACIÓN DE SERVICIOS PROFESIONALES PARA LA ASISTENCIA Y ATENCIÓN A LAS VÍCTIMAS DEL CONFLICTO ARMADO Y DINAMIZACIÓN DE LA POLITICA PUBLICA”</t>
  </si>
  <si>
    <t>Contratación directa</t>
  </si>
  <si>
    <t>65-003</t>
  </si>
  <si>
    <t>PRESTACIÓN DE SERVICIOS DE APOYO A LA GESTIÓN PARA LA ASISTENCIA Y ATENCION INTEGRAL  A LAS VICTIMAS DEL CONFLICTO ARMADO Y DINAMIZACION DE LA POLITICA PUBLICA EN EL DISTRITO DE BARRANQUILLA</t>
  </si>
  <si>
    <t>65-004</t>
  </si>
  <si>
    <t>93131500
93141140</t>
  </si>
  <si>
    <t xml:space="preserve">PRESTACIÓN DE SERVICIOS PARA LA ASISTENCIA Y ATENCIÓN INTEGRAL A LAS FAMILIAS REINCORPORADAS Y REINTEGRADAS Y SUS DIFERENTES PROYECTOS: 1) ESTABILIZACIÓN SOCIO-ECONÓMICA; 2) ACOMPAÑAMIENTO PSICOSOCIAL; 3) PARTICIPACIÓN EFECTIVA; 4) PROCESOS DE PROMOCIÓN DE LOS DERECHOS HUMANOS Y PREVENCIÓN DEL RECLUTAMIENTO FORZADO </t>
  </si>
  <si>
    <t>65-005</t>
  </si>
  <si>
    <t>PRESTACIÓN DE SERVICIOS PROFESIONALES PARA LA ASISTENCIA Y ATENCIÓN A LAS FAMILIAS REINCORPORADAS Y REINTEGRADAS</t>
  </si>
  <si>
    <t>65-006</t>
  </si>
  <si>
    <t>DISEÑO, CREACIÓN  Y PUESTA EN FUNCIONAMIENTO DEL OBSERVATORIO DE INCLUSIÓN SOCIAL, PAZ Y POSCONFLICTO PARA EL MONITOREO Y SEGUIMIENTO DE LA CONSTRUCCIÓN DE PAZ EN EL DISTRITO DE BARRANQUILLA</t>
  </si>
  <si>
    <t>65-007</t>
  </si>
  <si>
    <t>PRESTACIÓN DE SERVICIOS PROFESIONALES PARA LA EJECUCIÓN DE LAS ACTIVIDADES DEL OBSERVATORIO SOCIAL</t>
  </si>
  <si>
    <t>88-001</t>
  </si>
  <si>
    <t xml:space="preserve">80111600 - 78181701 - 80111600 - 78181500 - 95121700 - 25101900 </t>
  </si>
  <si>
    <t>Suministro de combustibles para la Fuerza Pública</t>
  </si>
  <si>
    <t xml:space="preserve">Licitación Pública - Acuerdo Marco de precios </t>
  </si>
  <si>
    <t>Nelson Patron Perez - Oficna para la Seguridad y Convivencia Ciudadana</t>
  </si>
  <si>
    <t>88-002</t>
  </si>
  <si>
    <t>Mantenimiento Preventivo y Correctivo de Vehiculos y Motos</t>
  </si>
  <si>
    <t>88-003</t>
  </si>
  <si>
    <t>PRESTACIÓN DE SERVICIOS DE ALQUILER DE VEHÍCULOS PARA EL TRANSPORTE DEL PERSONAL DE LA ADMINISTRACIÓN DISTRITAL, QUE REQUIERA MOVILIZARSE EN CUMPLIMIENTO DE SUS FUNCIONES.</t>
  </si>
  <si>
    <t>88-004</t>
  </si>
  <si>
    <t>Arrrendamiento de Bodega para el Funcionamiento de la UCJ</t>
  </si>
  <si>
    <t>88-005</t>
  </si>
  <si>
    <t xml:space="preserve">Mantenimiento del Sistema de Camaras de Seguridad </t>
  </si>
  <si>
    <t>88-006</t>
  </si>
  <si>
    <t>Ampliación del sistema de videovigilancia en el Distrito de Barranquilla</t>
  </si>
  <si>
    <t>88-007</t>
  </si>
  <si>
    <t>Pago del Servicio Avantel</t>
  </si>
  <si>
    <t>88-008</t>
  </si>
  <si>
    <t>Plan de Navegación Mixta - Sistema de Cámaras en Buses</t>
  </si>
  <si>
    <t>88-009</t>
  </si>
  <si>
    <t>PRESTACIÓN DE SERVICIOS DE TRANSPORTE PARA EL PERSONAL DE LA POLICIA METROPOLITANA DE BARRANQUILLA Y DEMÁS ORGANISMOS DE SEGURIDAD Y JUSTICIA, QUE REQUIERAN MOVILIZARSE EN CUMPLIMIENTO DE SUS FUNCIONES DURANTE LOS EVENTOS PÚBLICOS QUE SE CELEBRAN EN EL  DISTRITO DE BARRANQUILLA CON OCASIÓN DE LA TEMPORADA DE PRECARNAVALES AÑO 2020</t>
  </si>
  <si>
    <t>88-010</t>
  </si>
  <si>
    <t>PRESTACION DE SERVICIOS DE OPERACIÓN LOGISTICA PARA GARANTIZAR LA SEGURIDAD Y CONVIVENCIA CIUDADANA DURANTE LA CELEBRACION DE LOS DIFERENTES EVENTOS A REALIZARSE EN BARRANQUILLA 2020”</t>
  </si>
  <si>
    <t>88-011</t>
  </si>
  <si>
    <t>PRESTACIÓN DE SERVICIOS DE TRANSPORTE PARA EL PERSONAL DE LA POLICÍA METROPOLITANA DE BARRANQUILLA Y DEMÁS ORGANISMOS DE SEGURIDAD Y JUSTICIA, QUE REQUIERAN MOVILIZARSE EN CUMPLIMIENTO DE SUS FUNCIONES”.</t>
  </si>
  <si>
    <t>10  meses</t>
  </si>
  <si>
    <t>88-012</t>
  </si>
  <si>
    <t>PRESTACIÓN DE SERVICIOS DE APOYO A LA GESTIÓN INSTITUCIONAL PARA REALIZAR UN ACOMPAÑAMIENTO PSICOSOCIAL CON EL FIN DE MITIGAR LOS RIESGOS ASOCIADOS A LA CONFLICTIVIDAD Y VIOLENCIA JUVENIL EN EL MARCO DE LA EJECUCIÓN DEL PLAN INTEGRAL DE SEGURIDAD Y CONVIVENCIA CIUDADANA DEL DISTRITO DE BARRANQUILLA</t>
  </si>
  <si>
    <t>88-013</t>
  </si>
  <si>
    <t>“PRESTACIÓN DE SERVICIOS PARA REALIZAR LAS ACTIVIDADES DE APOYO Y ACOMPAÑAMIENTO A LA OFICINA PARA LA SEGURIDAD Y CONVIVENCIA CIUDADANA DEL DISTRITO DE BARRANQUILLA  EN LA EJECUCIÒN DE LAS ACTIVIVIDAS  QUE BUSCAN  CONTRIBUIR EN LA ESTRATEGIA DE ENTORNOS ESCOLARES SEGUROS”.</t>
  </si>
  <si>
    <t>88-014</t>
  </si>
  <si>
    <t>“PRESTACIÓN DE SERVICIOS DE APOYO A LA GESTIÓN PARA EL ACOMPAÑAMIENTO A LA OFICINA PARA LA SEGURIDAD Y CONVIVENCIA CIUDADANA DEL DISTRITO DE BARRANQUILLA EN EL DESARROLLO E IMPLEMENTACIÓN DE ESTRATEGIAS PARA LA ATENCIÓN DE LA CONFLICTIVIDAD JUVENIL”</t>
  </si>
  <si>
    <t>88-015</t>
  </si>
  <si>
    <t>PRESTACIÓN DE SERVICIOS PARA REALIZAR APOYO Y ACOMPAÑAMIENTO EN LOS PROCESOS ADMINISTRATIVOS DE SEGUIMIENTO Y CONTROL DE LOS INDICADORES Y GESTIÓN DE DATO PARA LA PLANEACIÓN DEL PROGRAMA DE PREVENCIÓN DEL DELITO Y LA VIOLENCIA    DE LA OFICINA DE SEGURIDAD Y CONVIVENCIA CIUDADANA</t>
  </si>
  <si>
    <t>6  meses</t>
  </si>
  <si>
    <t>88-016</t>
  </si>
  <si>
    <t>PRESTACIÓN DE SERVICIOS DE APOYO A LA GESTIÓN  PARA BRINDAR APOYO Y ACOMPAÑAMIENTO  EN LOS  PROCESOS  QUE SE  ADELANTAN EN LA FISCALIA GENERAL DE LA NACIÓN EN EL MARCO DEL CONVENIO INTERADMINISTRATIVO DE COOPERACIÓN INTERINSTITUCIONAL  SUSCRITO ENTRE EL D.E.I.P DE BARRANQUILLA Y LA FISCALIA GENERAL DE LA NACIÓN-SECCIONAL ATLANTICO</t>
  </si>
  <si>
    <t>88-017</t>
  </si>
  <si>
    <t>PRESTACIÓN DE SERVICIOSPROFESIONALES PARA REALIZAR APOYO Y ACOMPAÑAMIENTO AL PROCESO DE IMPLEMENTACIÓN DE LA POLÍTICA PÚBLICA DE SEGURIDAD, CONVIVENCIA CIUDADANA Y JUSTICIA DEL DISTRITO DE BARRANQUILLA 2017-2027</t>
  </si>
  <si>
    <t>88-018</t>
  </si>
  <si>
    <t>PRESTACIÓN DE SERVICIOS DE APOYO A LA GESTIÓN INSTITUCIONAL PARA EL FORTALECIMIENTO DE LA PREVENCIÓN Y EDUCACIÓN CIUDADANA A TRAVÈS DE LOS FRENTES DE SEGURIDAD DIRIGIDO AL MEJORAMIENTO DE LA RELACIÓN CIUDADANO-AUTORIDADES Y LA PROMOCIÓN  ORGANIZACIÓN CÍVICA VOLUNTARIA PARA LA SEGURIDAD EN EL DISTRITO DE BARRANQUILLA</t>
  </si>
  <si>
    <t>88-019</t>
  </si>
  <si>
    <t>PRESTACIÓN DE SERVICIOS DE APOYO A LA GESTIÓN INSTITUCIONAL PARA APOYAR Y ACOMPAÑA A LA OFICINA PARA LA SEGURIDAD Y CONVIVENCIA CIUDADANA EN EL DESARROLLO DE LAS ACCIONES DE PROMOCIÓN Y FOMENTO DE LA CULTURA DE LA LEGALIDAD Y EL RESPETO A LAS NORMAS DE CONVIVENCIA EN EL DISTRITO DE BARRANQUILLA</t>
  </si>
  <si>
    <t>88-020</t>
  </si>
  <si>
    <t>"PRESTACIÓN DE SERVICIOS DE APOYO A LA GESTIÓN INSTITUCIONAL PARA APOYAR Y ACOMPAÑAR A LA OFICINA PARA LA SEGURIDAD Y CONVIVENCIA CIUDADANA EN EL DESARROLLO DE LAS ACCIONES DE PROMOCIÓN Y FOMENTO DE LA CULTURA DE LA LEGALIDAD Y EL RESPETO A LAS NORMAS DE CONVIVENCIA EN EL DISTRITO DE BARRANQUILLA".</t>
  </si>
  <si>
    <t>88-021</t>
  </si>
  <si>
    <t xml:space="preserve">CONTRATAR LA PRESTACION DE SERVICIOS DE APOYO A LA GESTION INSTITUCIONAL PARA EL DESARROLLO E IMPLEMENTACION DE LA ESTRATEGIA NUCLEOS DE CONVIVENCIA PARA EL FORTALECIMIENTO DE LA CORRESPONSABILIDAD COMUNITARIA EN LA PREVENCION DEL DELITO Y LA VIOLENCIA DENTRO DEL MARCO DEL PLAN DE DESARROLLO "BARRANQUILLA CAPITAL DE VIDA". </t>
  </si>
  <si>
    <t>88-022</t>
  </si>
  <si>
    <t>CONTRATAR LA "PRESTACIÓN DE SERVICIOS PARA REALIZAR APOYO Y ACOMPAÑAMIENTO A LA OFICINA PARA LA SEGURIDAD Y CONVIVENCIA CIUDADANA EN EL DESARROLLO E IMPLEMENTACIÓN DE LA ESTRATEGIA ENTORNOS SEGUROS PARA LA REDUCCIÓN DE FACTORES DE RIESGOS SITUACIONALES EN ÁREAS PRIORIZADAS EN EL DISTRITO DE BARRANQUILLA"</t>
  </si>
  <si>
    <t>88-023</t>
  </si>
  <si>
    <t>PRESTACIÓN DE SERVICIOS DE APOYO A LA GESTION PARA REALIZAR LAS ACTIVIDADES DE ACOMPAÑAMIENTO INSTITUCIONAL EN EL  DESARROLLO DE LAS  ACCIONES DE SOCIALIZACIÓN, SENSIBILIZACIÓN Y RELACIONAMIENTO CON LAS COMUNIDADES EN EL MARCO DEL MODELO NACIONAL DE VIGILANCIA COMUNITARIA POR CUADRANTE</t>
  </si>
  <si>
    <t>88-024</t>
  </si>
  <si>
    <t>PRESTACIÒN DE SERVICIOS PARA REALIZAR APOYO Y ACOMPAÑAMIENTO A LA OFICINA PARA LA SEGURIDAD Y CONVIVENCIA CIUDADANA EN EL DESARROLLO E IMPLEMENTACIÓN DE LAS ACCIONES ORIENTADAS A LA PREVENCIÒN DEL DELITO Y LA VIOLENCIA EN LAS CINCO LOCALIDADES DEL DISTRITO DE BARRANQUILLA</t>
  </si>
  <si>
    <t>88-025</t>
  </si>
  <si>
    <t>43191500                  43191600</t>
  </si>
  <si>
    <t>ADQUISICIÓN DE RADIOS TRONCALIZADOS PARA EL FORTALECIMIENTO DE LA POLICIA METROPOLITANA DE BARRANQUILLA-MEBAR”.</t>
  </si>
  <si>
    <t>88-026</t>
  </si>
  <si>
    <t>PRESTACIÓN DE SERVICIOS PARA BRINDAR APOYO Y ACOMPAÑAMIENTO EN LAS DIFERENTES DEPENDENCIAS O UNIDADES ORGANIZACIONALES DE INSTITUTO NACIONAL DE MEDICINA LEGAL Y CIENCIAS FORENSES REGIONAL NORTE EN CUMPLIMIENTO DEL CONVENIO INTERADMINISTRATIVO SUSCRITO ENTRE EL DISTRITO DE BARRANQUILLA Y EL INSTITUTO NACIONAL  DE MEDICINA LEGAL Y CIENCIAS FORENSES</t>
  </si>
  <si>
    <t>88-027</t>
  </si>
  <si>
    <t>LA PRESTACIÓN DE SERVICIOS DE APOYO A LA GESTION PARA REALIZAR APOYO Y ACOMPAÑAMIENTO A LA OFICINA PARA LA SEGURIDAD Y CONVIVENCIA EN LA EJECUCIÓN DE LAS  ESTRATEGIAS COMUNICACIONALES QUE SURJAN DE LOS PROGRAMAS Y PROYECTOS DE PREVENCIÓN EN SEGURIDAD Y CONVIVENCIA.</t>
  </si>
  <si>
    <t>88-028</t>
  </si>
  <si>
    <t>PRESTACIÓN DE SERVICIOS DE APOYO A LA GESTION PARA EL FORTALECIMIENTO INSTITUCIONAL DE LA JUSTICIA CERCANA AL CIUDADANO, DE ACUERDO A LOS LINEAMIENTOS DEL PLAN DE DESARROLLO INSTITUCIONAL DE LA OFICINA PARA LA SEGURIDAD Y LA CONVIVENCIA CIUDADA DEL DISTRITO DE BARRANQUILLA</t>
  </si>
  <si>
    <t>88-029</t>
  </si>
  <si>
    <t>PRESTACIÓN DE SERVICIOS PARA REALIZAR APOYO Y ACOMPAÑAMIENTO A LA OFICINA PARA LA SEGURIDAD Y CONVIVENCIA EN EL  DESARROLLO E IMPLEMENTACIÓN DE ESTRATEGIAS EN PREVENCIÓN Y EDUCACIÓN CIUDADANA ENFOCADA EN LA APROPIACIÓN DE BUENAS PRÁCTICAS DE LOS ESPACIOS COMUNITARIOS Y  PÚBLICOS EN EL DISTRITO DE BARRANQUILLA ”</t>
  </si>
  <si>
    <t>88-030</t>
  </si>
  <si>
    <t>PRESTACIÓN DE SERVICIOS DE APOYO A LA GESTIÓN INSTITUCIONAL PARA EL DESARROLLO E IMPLEMENTACIÓN DE LA ESTRATEGIA DE GESTORES DE PAZ Y CONVIVENCIA EN EL DISTRITO DE BARRANQUILLA</t>
  </si>
  <si>
    <t xml:space="preserve">Junio </t>
  </si>
  <si>
    <t>88-031</t>
  </si>
  <si>
    <t xml:space="preserve">90101700, 90101800,
90101600
</t>
  </si>
  <si>
    <t>SUMINISTRO DE ALIMENTOS PARA BRINDAR APOYO  A LA FUERZA PUBLICA Y DEMAS  ORGANISMOS DE SEGURIDAD QUE PRESTAN SUS SERVICIOS  EN EL DISTRITO DE BARRANQUILLA.</t>
  </si>
  <si>
    <t>88-032</t>
  </si>
  <si>
    <t>“PRESTACIÓN DE SERVICIOS PARA REALIZAR APOYO Y ACOMPAÑAMIENTO A LA OFICINA PARA LA SEGURIDAD Y CONVIVENCIA CIUDADANA  EN EL  DESARROLLO E IMPLEMENTACIÓN DE ESTRATEGIAS DIRIGIDAS A LA PREVENCION DE LOS COMPORTAMIENTOS CONTRARIOS A LA CONVIVENCIA Y SENSIBILIZACIÓN SOBRE EL RESPETO DE LAS REGLAS Y NORMAS EN EL MARCO DE LA APLICACIÓN DEL CODIGO NACIONAL DE POLICIA.”</t>
  </si>
  <si>
    <t>Noviembre</t>
  </si>
  <si>
    <t>88-033</t>
  </si>
  <si>
    <t>PRESTACIÓN DE SERVICIOS PARA EL MANTENIMIENTO CORRECTIVO  DE LOS AIRES ACONDICIONADO DE LAS OFICINAS DEL  COMANDO DE LA POLICÍA METROPOLITANA DE BARRANQUILLA</t>
  </si>
  <si>
    <t>88-034</t>
  </si>
  <si>
    <t>PRESTACIÓN DE SERVICIO DE MANTENIMIENTO CORRECTIVO Y PREVENTIVO DE LOS VEHÍCULOS QUE PERTENECEN AL PARQUE AUTOMOTOR DEL BATALLON DE POLICIA MILICIA MITAR  No. 2 DEL DISTRITO DE BARRANQUILLA</t>
  </si>
  <si>
    <t>88-035</t>
  </si>
  <si>
    <t>90111601
90111603
90101600
80161507</t>
  </si>
  <si>
    <t>ALQUILER DE SALONES PARA EL DESARROLLO DE DIFERENTES EVENTOS A CARGO DE LOS ORGANISMOS DE SEGURIDAD Y JUSTICIA Y  QUE DEBAN DESARROLLARSE EN CUMPLIMIENTO DE LOS OBJETIVOS  MISIONALES DE LA OFICINA PARA LA SEGURIDAD Y CONVIVENCIA CIUDADANA.</t>
  </si>
  <si>
    <t>88-036</t>
  </si>
  <si>
    <t>Prestación de servicios de alquiler de vehículos para el transporte del personal de la Oficina de Seguridad y convivencia ciudadana que permita el desplazamiento hacia los diferentes lugares a los que requieran transportarse en el desarrollo de las actividades propias de sus funciones y de los planes y programas de seguridad articulados con las otras autoridades y con la fuerza pública</t>
  </si>
  <si>
    <t>88-037</t>
  </si>
  <si>
    <t>ADQUISICIÓN DEL EQUIPO Y LICENCIA ANUAL DEL UFED 2 ULTÍMATE SEGUNDA GENERACIÓN, PARA EL LABORATORIO DE INFORMÁTICA FORENSE DEL GRUPO REGIONAL DE POLICÍA CIENTÍFICA Y CRIMINALÍSTICA NO 8</t>
  </si>
  <si>
    <t>88-038</t>
  </si>
  <si>
    <t>41115200                                         46171600                                 78181800</t>
  </si>
  <si>
    <t>PRESTACION DE SERVICIOS DE MANTENIMIENTO PREVENTIVO SISTEMA ENERLINKS III HD TORRE MEBAR</t>
  </si>
  <si>
    <t>88-039</t>
  </si>
  <si>
    <t>27112300  27141000</t>
  </si>
  <si>
    <t>ADQUISICIÓN DE EQUIPOS DE MARCACIÓN POR MICROPERCUSION CON EL FIN OPTIMIZAR LAS ACTIVIDADES DE LA DE POLICÍA METROPOLITANA DE BARRANQUILLA -MEBAR- SIJIN</t>
  </si>
  <si>
    <t>88-040</t>
  </si>
  <si>
    <t>81101500 - 80101600</t>
  </si>
  <si>
    <t>INTERVENTORÍA, TÉCNICA, ADMINISTRATIVA, Y FINANCIERA PARA LA APROBACIÓN ESTUDIOS Y DISEÑOS PARA LA CONSTRUCCIÓN DEL CENTRO ESTRATÉGICO DE INTELIGENCIA E INVESTIGACIÓN CRIMINAL 24/7 Y DE LA SECCIONAL DE INVESTIGACIÓN CRIMINAL DE AUTOMOTORES.</t>
  </si>
  <si>
    <t>Concurso de méritos</t>
  </si>
  <si>
    <t>88-041</t>
  </si>
  <si>
    <t>46171600 80111600 92121700</t>
  </si>
  <si>
    <t>REPONTECIALIZACION DEL CENTRO AUTOMATICO DE DESPACHO-CAD DE LA POLICIA METROPOLITANA DE BARRANQUILLA</t>
  </si>
  <si>
    <t xml:space="preserve">Abril </t>
  </si>
  <si>
    <t>88-042</t>
  </si>
  <si>
    <t>“SUMINISTRO CONTINUO DE  INSUMOS DE ASEO Y BIOSEGURIDAD, DESTINADOS A LA UNIDAD DE SERVICIOS ESPECILIZADOS EN CONVIVENCIA CIUDADANA Y JUSTICIA UCJ DEL DISTRITO DE BARRANQUILLA”.</t>
  </si>
  <si>
    <t>88-043</t>
  </si>
  <si>
    <t>93131608-90101603-90101600</t>
  </si>
  <si>
    <t>“SUMINISTRO DE ALIMENTACION CONTINUO AL PERSONAL OBJETO DE LA MEDIDA DE TRASLADO POR PROTECCION  DESTINADOS A LA UNIDAD DE SERVICIOS ESPECILIZADOS EN CONVIVENCIA CIUDADANA Y JUSTICIA UCJ DEL DISTRITO DE BARRANQUILLA”.</t>
  </si>
  <si>
    <t>88-044</t>
  </si>
  <si>
    <t>ADQUISICIÓN ELEMENTOS DE CÓMPUTO CON EL FIN OPTIMIZAR LAS ACTIVIDADES DE LA POLICIA METROPOLITANA DE BARRANQUILA”.</t>
  </si>
  <si>
    <t>Colombia Compra</t>
  </si>
  <si>
    <t>88-045</t>
  </si>
  <si>
    <t>ADQUISICION,DE GARANTIA EXTENDIDA DE LA CAMARA INFRAROJA (FLIR) DEL SISTEMA INTEGRADO VIGILANCIA INSTALADO EN EL HELICOPTERO BELL 407 DE LA POLICIA NACIONAL PARA USO DE LA MEBAR.</t>
  </si>
  <si>
    <t xml:space="preserve">ContrataciónDirecta </t>
  </si>
  <si>
    <t>88-046</t>
  </si>
  <si>
    <t>78181500 - 95121700 - 25101900</t>
  </si>
  <si>
    <t>Construcción, Mantenimiento y remodelación de Estaciones de Policía y Cai</t>
  </si>
  <si>
    <t>88-047</t>
  </si>
  <si>
    <t>Prestación de servicios profesionales para el fortalecimiento de la prevención comunitaria enfocada en la corresponsabilidad en la mitigación de riesgos de delitos y mejoramiento de la relación ciudadano-autoridades en el Distrito de Barranquilla.</t>
  </si>
  <si>
    <t>88-048</t>
  </si>
  <si>
    <t>Prestación de servicios de apoyo a la gestión para el fortalecimiento de la prevención comunitaria enfocada en la corresponsabilidad en la mitigación de riesgos de delitos y mejoramiento de la relación ciudadano-autoridades en el Distrito de Barranquilla.</t>
  </si>
  <si>
    <t>88-049</t>
  </si>
  <si>
    <t>Prestación de servicios profesionales para el desarrollo del proyecto Atención integral a la conflictividad juvenil en el Distrito de Barranquilla.</t>
  </si>
  <si>
    <t>88-050</t>
  </si>
  <si>
    <t>Prestación de servicios de apoyo a la gestión para el desarrollo del proyecto Atención integral a la conflictividad juvenil en el Distrito de Barranquilla.</t>
  </si>
  <si>
    <t>88-051</t>
  </si>
  <si>
    <t>Prestación de servicios profesionales para la prevención situacional en el marco del proyecto intervención integral en zonas críticas “Entornos Seguros" en el Distrito de Barranquilla</t>
  </si>
  <si>
    <t>88-052</t>
  </si>
  <si>
    <t>Prestación de servicios de apoyo a la gestión para la prevención situacional en el marco del proyecto intervención integral en zonas críticas “Entornos Seguros" en el Distrito de Barranquilla</t>
  </si>
  <si>
    <t>88-053</t>
  </si>
  <si>
    <t>Prestación de servicios profesionales para el acompañamiento y desarrollo de la estrategia de entornos escolares seguros en el Distrito de Barranquilla.</t>
  </si>
  <si>
    <t>88-054</t>
  </si>
  <si>
    <t xml:space="preserve">Prestación de servicios profesionales para la gestión administrativa y contractual de la Oficina para la Seguridad y Convivencia ciudadana del Distrito de Barranquilla </t>
  </si>
  <si>
    <t>88-055</t>
  </si>
  <si>
    <t>Prestación de servicios de apoyo a la gestión administrativa y contractual de la Oficina para la Seguridad y Convivencia ciudadana del Distrito de Barranquilla</t>
  </si>
  <si>
    <t>88-056</t>
  </si>
  <si>
    <t>Prestación de servicios de apoyo a la gestión para el apoyo a la Unidad de Servicios Especializados en Convivencia Ciudadana y Justicia (UCJ) del Distrito de Barranquilla</t>
  </si>
  <si>
    <t>88-057</t>
  </si>
  <si>
    <t>Prestación de servicios de apoyo a la gestión en la ejecución de las estrategias comunicacionales que surjan de los programas y proyectos de seguridad y convivencia ciudadana en el Distrito de Barranquilla.</t>
  </si>
  <si>
    <t>88-058</t>
  </si>
  <si>
    <t>Prestación de servicios profesionales para el procesamiento y análisis de datos a través del Sistema de Información Unificado (SIU) en el distrito de barranquilla.</t>
  </si>
  <si>
    <t>88-059</t>
  </si>
  <si>
    <t>Prestación de servicios de apoyo a la gestión para el procesamiento y análisis de datos a través del Sistema de Información Unificado (SIU) en el distrito de barranquilla.</t>
  </si>
  <si>
    <t>88-060</t>
  </si>
  <si>
    <t>Prestación de servicios de apoyo a la gestión para coordinación interinstitucional con la fuerza pública en el Distrito de Barranquilla</t>
  </si>
  <si>
    <t xml:space="preserve">Marzo </t>
  </si>
  <si>
    <t>88-061</t>
  </si>
  <si>
    <t>Prestación de servicios de apoyo a la gestión para el acompañamiento en la gestión del Centro Automático de Despacho CAD de la Policía Metropolitana de Barranquilla.</t>
  </si>
  <si>
    <t>88-062</t>
  </si>
  <si>
    <t>“EXPEDICIÓN DEL ACTO ADMINISTRATIVO PARA LA CONSTITUCIÓN DEL FONDO CUENTA DE MOVILIZACIÓN Y SEGURIDAD DEL ALCALDE DEL DISTRITO DE BARRANQUILLA VIGENCIA 2019”.</t>
  </si>
  <si>
    <t>59-001</t>
  </si>
  <si>
    <t xml:space="preserve">82121700
82121500
</t>
  </si>
  <si>
    <t xml:space="preserve"> IMPRESIÓN DE LICENCIAS DE TRÁNSITO, LICENCIAS DE CONDUCCIÓN Y TARJETAS DE OPERACIÓN, E IMPRESIÓN, FOTOCOPIADO Y ESCANEO DE DOCUMENTOS EN LAS DIFERENTES SEDES DE LA SECRETARÍA DE TRANSITO Y SEGURIDAD VIAL, CON EL SUMINISTRO DE TODOS LOS INSUMOS NECESARIOS PARA LA CORRECTA IMPRESIÓN Y FUNCIONAMIENTO DE LA MISMAS.</t>
  </si>
  <si>
    <t xml:space="preserve">ICLD </t>
  </si>
  <si>
    <t xml:space="preserve">ANGELICA MARIA RODRIGUEZ ANDRADE - SECRETARIA DISTRITAL TRANSITO Y SEGURIDAD VIAL </t>
  </si>
  <si>
    <t>59-002</t>
  </si>
  <si>
    <t>SUMINISTRO DE PLACAS</t>
  </si>
  <si>
    <t>59-003</t>
  </si>
  <si>
    <t xml:space="preserve">ACTUALIZACION DE VERSIONES A LA NORMATIVIDAD VIGENTE, SOPORTE Y MANTENIMIENTO DEL SISTEMA DE INFORMACION DEL SOFTWARE QXTRANSITO  </t>
  </si>
  <si>
    <t>59-004</t>
  </si>
  <si>
    <t xml:space="preserve">SUSTRATOS  PARA LA IMPRESION DE LICENCIAS DE TRANSITO, LICENCIAS DE CONDUCCIÓN </t>
  </si>
  <si>
    <t>59-005</t>
  </si>
  <si>
    <t>LA CONTRATACION CERTIFICADOS DIGITALES DE FUNCION PUBLICA PARA INTERACTUAR CON EL RUNT.</t>
  </si>
  <si>
    <t>59-006</t>
  </si>
  <si>
    <t xml:space="preserve">RENOVACION DEL CERTIFICADO DIGITAL DEL REPRESENTANTE LEGAL,  PARA LA INTERACCION CON EL RUNT, </t>
  </si>
  <si>
    <t>59-007</t>
  </si>
  <si>
    <t xml:space="preserve">43211714
43232915 </t>
  </si>
  <si>
    <t xml:space="preserve">ADQUISICIÓN DE CAMARAS Y HUELLEROS PARA CURSOS A INFRACTORES </t>
  </si>
  <si>
    <t>59-008</t>
  </si>
  <si>
    <t xml:space="preserve">CONVENIO POLICÍA </t>
  </si>
  <si>
    <t>Convenio Interadministrativo</t>
  </si>
  <si>
    <t>COMP</t>
  </si>
  <si>
    <t>59-009</t>
  </si>
  <si>
    <t>CONTRATACION SERVICIO GRUAS</t>
  </si>
  <si>
    <t>59-010</t>
  </si>
  <si>
    <t>SUMINISTRO DE COMBUSTIBLE (GASOLINA CORRIENTE, EXTRA Y ACPM) PARA LOS VEHICULOS QUE ESTAN ASIGNADOS A LA SECRETARIA DE TRANSITO Y SEGURIDAD VIAL Y QUE LLEVAN A CABO LOS OPERATIVOS (14 MOTOS 34.000.000, 1 CAMIONETA 4X4,11.000.000 UNA CAMIONETA 4X2 ,9.000.000 Y 5 AUTOMOVILES 45.000.000, orientadores 24.000.000</t>
  </si>
  <si>
    <t xml:space="preserve">Minima Cuantía - Acuerdo Marco de Precios </t>
  </si>
  <si>
    <t>59-011</t>
  </si>
  <si>
    <t>PRESTACION DE SERVICIOS DE MANTENIMIENTO CORRECTIVO Y PREVENTIVO DE LOS VEHICULOS QUE PERTENECEN AL PARQUE AUTOMOTOR QUE  ESTAN ASIGNADOS A LA SECRETARIA DE TRANSITO Y SEGURIDAD VIAL (14 MOTOCICLETAS)</t>
  </si>
  <si>
    <t>59-012</t>
  </si>
  <si>
    <t>RENOVACION DOCUMENTOS Y DERECHO DE TRANSITO: SOAT 530,000*14=7,420,000, DERECHOS DE TRANSITO 210,000*14=3,000,000</t>
  </si>
  <si>
    <t xml:space="preserve">Acuerdo Marco de Precios </t>
  </si>
  <si>
    <t>59-013</t>
  </si>
  <si>
    <t>78111800                              
78111802                                
78111803                                 
78111808                                
78111809                                   
78111812</t>
  </si>
  <si>
    <t xml:space="preserve">ALQUILER DE VEHÍCULOS PARA EL TRANSPORTE DE LOS FUNCIONARIOS DE LA SDM Y DESARROLLO DE LAS DEMAS ACTIVIDADES DE TIPO OPERATIVO Y LOGISTICO ASI COMO ARRENDAMIENTO DE UN  VEHICULO TIPO MICROBUS PARA EL TRASLADO DEL PERSONAL DE APOYO. </t>
  </si>
  <si>
    <t xml:space="preserve">12 meses </t>
  </si>
  <si>
    <t>59-014</t>
  </si>
  <si>
    <t>82141505                                  
82121500</t>
  </si>
  <si>
    <t xml:space="preserve">DISEÑO E IMPRESIÓN DE LOS TALONARIOS DE IPAT, COMPARENDOS Y ANEXOS, RECIBOS DE CAJA </t>
  </si>
  <si>
    <t>59-015</t>
  </si>
  <si>
    <t>41113038       
  81141504</t>
  </si>
  <si>
    <t>SUMINISTRO DE INSUMOS PARA LOS APARATOS ALCOHOSENSORES EXISTENTES EN LA SECRETARÍA DISTRITAL DE TRÁNSITO Y SEGURIDAD VIAL</t>
  </si>
  <si>
    <t>59-016</t>
  </si>
  <si>
    <t xml:space="preserve">PRESTACIÓN DE SERVICIO ORIENTADORES DE MOVILIDAD </t>
  </si>
  <si>
    <t>59-017</t>
  </si>
  <si>
    <t xml:space="preserve">CONVENIO MENSAJERIA </t>
  </si>
  <si>
    <t>59-018</t>
  </si>
  <si>
    <t>46180000
53103100</t>
  </si>
  <si>
    <t>ADQUISICIÓN DE INSUMOS DE ELEMENTOS DE SEGURIDAD VIAL PARA EL DESARROLLO DE LAS ACTIVIDADES DEL PROYECTO CULTURA PARA LA MOVILIDAD</t>
  </si>
  <si>
    <t xml:space="preserve">FEBRERO </t>
  </si>
  <si>
    <t>59-019</t>
  </si>
  <si>
    <t>41113038                             81141504</t>
  </si>
  <si>
    <t>PRESTACIÓN DE SERVICIOS PARA EL MANTENIMIENTO PREVENTIVO Y CORRECTIVO DE LOS APARATOS ALCOHOSENSORES EXISTENTES EN LA SECRETARÍA  DISTRITAL DE TRÁNSITO Y SEGURIDAD VIAL.</t>
  </si>
  <si>
    <t xml:space="preserve">5 meses </t>
  </si>
  <si>
    <t>59-020</t>
  </si>
  <si>
    <t xml:space="preserve">81112200                                 
81111500                               
43232600                                
43232604                              
43232100                               
43231500                               
43231507                                 
32101656                                 
43212100 </t>
  </si>
  <si>
    <t>ACTUALIZACION LICENCIAS OFICINA GESTIÓN DEL TRANSITO  (Actualizaciones anuales al Software  modelacion de trafico de la ciudad)</t>
  </si>
  <si>
    <t>59-021</t>
  </si>
  <si>
    <t>41113038                                     81141504</t>
  </si>
  <si>
    <t xml:space="preserve">ADQUISICIÓN DE ALCOHOSENSORES </t>
  </si>
  <si>
    <t>59-022</t>
  </si>
  <si>
    <t xml:space="preserve">ACOMPAÑAMIENTO LOGISTICO A LAS DIFERENTES ACTIVIDADES DE LAS CAMPAÑAS DE EDUCACIÓN Y CULTURA VIAL, COMO SILLAS, MESAS, SONIDO, ILUMINACIÓN, REFRIGERIOS,TARIMAS, CARPAS. </t>
  </si>
  <si>
    <t>59-023</t>
  </si>
  <si>
    <t>PIEZAS DE COMUNICACIÓN Y APOYO A LA GESTIÓN PARA EL DISEÑO, CREACIÓN, PREPRODUCCION, PRODUCCIÓN Y POSTPRODUCCION DE CAMPAÑAS INSTITUCIONALES DE DIVULGACIÓN EDUCATIVAS Y PREVENTIVAS DE LA SECRETARIA DE TRANSITO Y SEGURIDAD VIAL.</t>
  </si>
  <si>
    <t>59-024</t>
  </si>
  <si>
    <t>CONTRATACIÓN DE UN PLAN DE MANTENIMIENTO PREVENTIVO Y CORRECTIVO DE LAS 73 BICICLETAS PÚBLICAS DEL DISTRITO DE BARRANQUILLA</t>
  </si>
  <si>
    <t xml:space="preserve">10 meses </t>
  </si>
  <si>
    <t>59-025</t>
  </si>
  <si>
    <t>ADQUISICIÓN DE 10 MOTOCICLETAS 125 CC Y MANTENIMIENTO DE 6 MOTOCICLETAS DE LA OFICINA DE EDUCACIÓN Y CULTURA PARA LA SEGURIDAD VIAL</t>
  </si>
  <si>
    <t>59-026</t>
  </si>
  <si>
    <t>AUNAR ESFUERZOS INSTITUCIONALES PARA QUE EL DISTRITO APOYE AL ÁREA METROPOLITANA DE BARRANQUILLA EN LA MODERNIZACIÓN DEL TRANSPORTE PUBLICO EN SU JURISDICCIÓN  Y   FORTALECER A ÉSTA ÚLTIMA COMO AUTORIDAD DE TRANSPORTE PÚBLICO</t>
  </si>
  <si>
    <t>59-027</t>
  </si>
  <si>
    <t>46180000                       53103100</t>
  </si>
  <si>
    <t>ADQUISICION DE INSUMOS DE ELEMENTOS DE SEGURIDAD VIAL PARA EL DESARROLLO DE LAS ACTIVIDADES DEL PROYECTO CULTURA PARA LA MOVILIDAD</t>
  </si>
  <si>
    <t>59-028</t>
  </si>
  <si>
    <t>DOTACIÓN IMPLEMENTOS DE SEGURIDAD PARA CICLISTAS Y MOTOCICLISTAS (CASCOS Y REFLECTIVOS)</t>
  </si>
  <si>
    <t>59-029</t>
  </si>
  <si>
    <t>ACTUALIZACIÓN DEL PMM</t>
  </si>
  <si>
    <t>Concurso de Meritos</t>
  </si>
  <si>
    <t>59-030</t>
  </si>
  <si>
    <t>IMPRESIONES MASIVAS  (MANDAMIENTOS DE PAGO)</t>
  </si>
  <si>
    <t>59-031</t>
  </si>
  <si>
    <t>PRESTACIÓN DE SERVICIOS PROFESIONALES PARA APOYAR A LA GESTIÓN DE    LA       SECRETARÍA DISTRITAL DE TRANSITO Y SEGURIDAD VIAL EN EL DESARROLLO DE LAS ACTIVIDADES DEL PROYECTO RECUPERACION DE CARTERA</t>
  </si>
  <si>
    <t>59-032</t>
  </si>
  <si>
    <t>CONVENIO MENSAJERIA  (NOTIFICACIONES COBRO CAOACTIVO)</t>
  </si>
  <si>
    <t>59-033</t>
  </si>
  <si>
    <t>ORGANIZACIÓN, DEPURACION Y DIGITALIZACIÓN DE EXPEDIENTES CONTRAVENCIONAL</t>
  </si>
  <si>
    <t>59-034</t>
  </si>
  <si>
    <t xml:space="preserve">PRESTACIÓN DE SERVICIOS PARA EL DESARROLLO DEL MODULO DE AUDIENCIAS </t>
  </si>
  <si>
    <t>59-035</t>
  </si>
  <si>
    <t xml:space="preserve">PRESTACIÓN DE SERVICIOS DE APOYO A LA GESTIÓN EN EL MARCO DEL PROYECTO CULTURA PEATONAL PARA LA MOVILIDAD SEGURA.  </t>
  </si>
  <si>
    <t>59-036</t>
  </si>
  <si>
    <t>CONTRATO DE PRESTACIÓN DE SERVICIOS PARA EL APOYO A LA GESTIÓN PARA LA IMPLEMENTACIÓN DEL PROGRAMA DE CICLOVÍAS</t>
  </si>
  <si>
    <t>59-037</t>
  </si>
  <si>
    <t xml:space="preserve">PRESTACIÓN DE SERVICIOS PROFESIONALES PARA APOYAR A LA OFICINA GESTIÓN DEL TRANSITO </t>
  </si>
  <si>
    <t>59-038</t>
  </si>
  <si>
    <t xml:space="preserve">PRESTACIÓN DE SERVICIOS DE APOYO A LA GESTIÓN DEL TRANSITO </t>
  </si>
  <si>
    <t>59-039</t>
  </si>
  <si>
    <t xml:space="preserve">PRESTACIÓN DE SERVICIOS DE APOYO A LA GESTIÓN EN EL MARCO DEL PROYECTO CONDUCTOR EDUCADO </t>
  </si>
  <si>
    <t>59-040</t>
  </si>
  <si>
    <t>PRESTACIÓN DE SERVICIOS PROFESIONALES PARA BRINDAR APOYO Y ACOMPAÑAMIENTO A  LA SECRETARÍA DISTRITAL DE TRÁNSITO Y SEGURIDAD VIAL EN EL DESARROLLO DE LA ESTRATEGIA “CONDUCTOR EDUCADO”</t>
  </si>
  <si>
    <t>59-041</t>
  </si>
  <si>
    <t xml:space="preserve">PRESTACIÓN DE SERVICIOS EN EL MARCO DEL PROYECTO ADMINSITRACIÓN Y GESTIÓN DEL RUNT </t>
  </si>
  <si>
    <t>59-042</t>
  </si>
  <si>
    <t xml:space="preserve">PRESTACIÓN DE SERVICIOS PROFESIONALES PARA BRINDAR APOYO AL PROYECTO CONTROL Y REGULACIÓN DEL TRANSITO. </t>
  </si>
  <si>
    <t>59-043</t>
  </si>
  <si>
    <t xml:space="preserve">PRESTACIÓN DE SERVICIOS DE APOYO A LA GESTIÓN  PARA BRINDAR APOYO AL PROYECTO CONTROL Y REGULACIÓN DEL TRANSITO. </t>
  </si>
  <si>
    <t>59-044</t>
  </si>
  <si>
    <t xml:space="preserve">PRESTACIÓN DE SERVICIOS PROFESIONALES EN EL MARCO DEL PROYECTO CULTURA PARA  LA MOVILIDAD </t>
  </si>
  <si>
    <t>59-045</t>
  </si>
  <si>
    <t xml:space="preserve">PRESTACIÓN DE SERVICIOS DE APOYO A LA GESTIÓN EN EL MARCO DEL PROYECTO CULTURA PARA  LA MOVILIDAD </t>
  </si>
  <si>
    <t>59-046</t>
  </si>
  <si>
    <t>PRESTACIÓN DE SERVICIOS DE APOYO A LA GESTIÓN EN EL MARCO DEL PROYECTO MOVILIDAD INCLUSIVA Y ACCESIBLE.</t>
  </si>
  <si>
    <t>59-047</t>
  </si>
  <si>
    <t>PRESTACIÓN DE SERVICIOS DE APOYO A LA GESTIÓN EN EL MARCO DEL PROYECTO MOVILIDAD NO MOTORIZADA</t>
  </si>
  <si>
    <t>59-048</t>
  </si>
  <si>
    <t xml:space="preserve">ALQUILER DE OPACIMETROS </t>
  </si>
  <si>
    <t xml:space="preserve">8 meses </t>
  </si>
  <si>
    <t>59-049</t>
  </si>
  <si>
    <t>ESTUDIO PARA EL ORDENAMIENTO DE RED DE ESTACIONAMIENTOS EN EL DISTRITO DE BARRANQUILLA.</t>
  </si>
  <si>
    <t>59-050</t>
  </si>
  <si>
    <t>LA CONTRATACIÓN DE LOS ESTUDIOS NECESARIOS PARA LA DEFINICIÓN DE LA OPERACIÓN Y MANTENIMIENTO DE UN ENTE DE REGULACIÓN DEL NEGOCIO DE PARQUEADEROS EN EL DISTRITO DE BARRANQUILLA.</t>
  </si>
  <si>
    <t>59-051</t>
  </si>
  <si>
    <t>LA CONTRATACIÓN DE LOS ESTUDIOS Y DISEÑOS NECESARIOS PARA LA DEFINICIÓN DE VÍAS Y RUTAS DESTINADAS PARA EL USO EXCLUSIVO DE MEDIOS DE TRANSPORTE ALTERNATIVO COMO BICICLETAS Y SCOOTERS.</t>
  </si>
  <si>
    <t>08-001</t>
  </si>
  <si>
    <t>80111600    93131600</t>
  </si>
  <si>
    <t>Primera Infancia: Prestación de servicios de apoyo a la gestión para la promoción del desarrollo integral a la primera infancia. (Proyecto Atención sostenible y con calidad a la primera infancia en el distrito de Barranquilla).</t>
  </si>
  <si>
    <t>COF</t>
  </si>
  <si>
    <t xml:space="preserve">Santiago Vasquez Valderrama  - Secretario Distrital de Gestión Social </t>
  </si>
  <si>
    <t>08-002</t>
  </si>
  <si>
    <t xml:space="preserve">80111600
</t>
  </si>
  <si>
    <t xml:space="preserve">Primera Infancia: Prestación de servicios de apoyo en fortalecer la calidad y pertenencia del servicio mediante la cualificación a agentes educativos que hacen atención directa en las diferentes unidades de servicio
</t>
  </si>
  <si>
    <t>08-003</t>
  </si>
  <si>
    <t>Primera Infancia: Prestación de servicios de apoyo a la gestión para la promoción del desarrollo integral a la primera infancia. ( Proyecto Atención sostenible y con calidad a la primera infancia en el distrito de Barranquilla).</t>
  </si>
  <si>
    <t>08-004</t>
  </si>
  <si>
    <t>Primera Infancia: Prestación de servicios de apoyo a la gestión en la educación familiar, padres y/o cuidadores, basada en la metodología de la Disciplina positiva.</t>
  </si>
  <si>
    <t>08-005</t>
  </si>
  <si>
    <t xml:space="preserve">Primera Infancia: Prestación de servicios de apoyo a la gestión para la promoción de la movilización para el desarrollo integral de la primera infancia. </t>
  </si>
  <si>
    <t>08-006</t>
  </si>
  <si>
    <t>Primera Infancia: Prestación de servicio de apoyo a la gestión para la generacion de habilidades comunicativas en el idioma inglés a los niños, niñas de primera infancia del Distrito de Barranquilla.</t>
  </si>
  <si>
    <t>08-007</t>
  </si>
  <si>
    <t>Primera Infancia: Contratación de personal profesional para la gestión en la atención integral en el programa de primera infancia en el distrito de barranquilla. (Nutricionista, psicólogas, enfermeras, administradores, trabajadores sociales, arquitectos, ingenieros, abogados, agentes educativos).</t>
  </si>
  <si>
    <t>08-008</t>
  </si>
  <si>
    <t>Primera Infancia: Contratación de personal técnico para apoyo a la gestión en la atención integral en el programa de primera infancia en el distrito de barranquilla. (Nutricionista, psicólogas, enfermeras, administradores, trabajadores sociales, arquitectos, ingenieros, abogados, agentes educativos).</t>
  </si>
  <si>
    <t>08-009</t>
  </si>
  <si>
    <t>Primera Infancia: Prestación de servicios de apoyo a la gestión para la promoción del desarrollo integral a la red de padres de la primera infancia. ( Proyecto Atención sostenible y con calidad a la primera infancia en el distrito de Barranquilla).</t>
  </si>
  <si>
    <t>08-010</t>
  </si>
  <si>
    <t>Primera Infancia: Prestación de servicios de apoyo a la gestión en el marco del Acuerdo 0019 de 2018 adelantar acciones y actividades tendientes a su implementación y consolidación territorial, en concordancia con la ley 1804 de 2016.</t>
  </si>
  <si>
    <t>08-011</t>
  </si>
  <si>
    <t>Primera Infancia: Prestación de servicio de apoyo a la gestión para la sensibilización y promoción de buenas prácticas de cuidado y crianza de los niños, niñas de primera infancia del Distrito de Barranquilla, en etapa de gestación y lactancia.</t>
  </si>
  <si>
    <t>08-012</t>
  </si>
  <si>
    <t>Primera Infancia: Suministro De Uniformes A Los Niños Y Niñas Del Programa De Primera Infancia En El Distrito De Barranquilla.</t>
  </si>
  <si>
    <t>08-013</t>
  </si>
  <si>
    <t>Centro Especializados: Prestación de servicios de apoyo a la gestión para el desarrollo del proyecto  atención de niños, niñas y adolescentes del Distrito de Barranquilla en centros especializados.</t>
  </si>
  <si>
    <t>RT- ICLD</t>
  </si>
  <si>
    <t>08-014</t>
  </si>
  <si>
    <t>Centros Especializados: Contratacion del alquiler de un espacio  para  el funcionamiento del Sistema de de Responsabilidad para Adolecentes (SRPA).</t>
  </si>
  <si>
    <t>08-015</t>
  </si>
  <si>
    <t>Erradicación del Trabajo Infantil: prestación del servicio de transporte para los niños, niñas y jóvenes beneficiarios del proyecto denominado “Trabajando por los niños del distrito de Barranquilla"</t>
  </si>
  <si>
    <t>08-016</t>
  </si>
  <si>
    <t>Erradicación Trabajo Infantil: Contratación de un operador para fortalecer y garantizar el desarrollo integral de la familia, como núcleo fundamental de la sociedad.</t>
  </si>
  <si>
    <t>2 Meses</t>
  </si>
  <si>
    <t>08-017</t>
  </si>
  <si>
    <t>Erradicación Del Trabajo Infantil:  Contrato de prestación de servicios de apoyo a la gestión para el desarrollo del proyecto "Erradicación del trabajo infantil y sus peores formas" bajo la estrategia "Trabajando por los niños" del Distrito de Barranquilla.</t>
  </si>
  <si>
    <t>8 Meses</t>
  </si>
  <si>
    <t xml:space="preserve">Santiago Vasquez Valderrama  - Secretario Distrital de Gestión Social  </t>
  </si>
  <si>
    <t>08-018</t>
  </si>
  <si>
    <t>Erradicación Del Trabajo Infantil:  Contrato de prestación de servicios profesionales para el desarrollo del proyecto "Erradicación del trabajo infantil y sus peores formas" bajo la estrategia "Trabajando por los niños" del Distrito de Barranquilla.</t>
  </si>
  <si>
    <t>08-019</t>
  </si>
  <si>
    <t>08-020</t>
  </si>
  <si>
    <t xml:space="preserve">Erradicacion Del trabajo Infantil : Contrato de prestacion de servicios de apoyo a la gestion para  la atención de los NNA con derechos vulnerados amenazados o inobservados en el Hogar de Paso </t>
  </si>
  <si>
    <t>08-021</t>
  </si>
  <si>
    <t>Red Unidos : Contratación de un  operador para la ejecución de acciones que fortalezcan la protección de derechos, el cuidado y bienestar de los niños niñas y adolescentes en  condición de migrantes en el Distrito Especial y Portuario de Barranquilla  a fin de mitigar las condiciones de vulnerabilidad, acorde a lo dispuesto en la política pública para la protección integral de los migrantes provenientes de venezuela en estado de vulnerabilidad</t>
  </si>
  <si>
    <t>08-022</t>
  </si>
  <si>
    <t>Casa lúdica: Prestación de servicios de apoyo a la gestión para la atención de niños, niñas y adolescentes en la Casa lúdica   del Distrito de Barranquilla.</t>
  </si>
  <si>
    <t>08-023</t>
  </si>
  <si>
    <t>Estímulo De Transporte: Contratación de  operador para ejecución del proyecto  de Estimulo De  Transporte a la Población  Estudiantil Universitaria técnica y tecnólogica.</t>
  </si>
  <si>
    <t>08-024</t>
  </si>
  <si>
    <t>Estímulo De Transporte:  Contratacion Personal profesional a la gestion capacitado para  la ejecución del proyecto de Estimulo De  Transporte a la Población  Estudiantil Universitaria técnica y tecnólogica.</t>
  </si>
  <si>
    <t>08-025</t>
  </si>
  <si>
    <t>Juventud: Contratacion Personal profesional a la gestion capacitado para  la ejecución del proyecto Generación de oportunidades en espacios de participación a los jovenes "Barranquilla para los Jovenes". (Asistencia técnica, actividades administrativas y de  gestion).</t>
  </si>
  <si>
    <t>08-026</t>
  </si>
  <si>
    <t>Juventud: Contratacion Personal apoyo a la gestion capacitado para  la ejecución del proyecto Generación de oportunidades en espacios de participación a los jovenes "Barranquilla para los Jovenes". (Asistencia técnica, actividades administrativas y de  gestion).</t>
  </si>
  <si>
    <t>08-027</t>
  </si>
  <si>
    <t>Juventud: Proyecto "Generación de oportunidades en espacios de participación a los jovenes  "Barranquilla para los jovenes" en el distrito especial, industrial y portuario de Barranquilla.</t>
  </si>
  <si>
    <t>08-028</t>
  </si>
  <si>
    <t xml:space="preserve">Juventud: Prestación de Servicios de apoyo a la gestión  para la atencion de jovenes en espacios de juventud.(Casas de Juventud, Casa de Jovenes del Barrio Revolo </t>
  </si>
  <si>
    <t>08-029</t>
  </si>
  <si>
    <t>Centro De Vida: Prestación de servicios de apoyo a la gestión para  la ejecución del  proyecto de atención Integral (Salud, y nutrición, emprendimiento, recreación, dotación, y aseo) de los adultos mayores beneficiarios del programa de atención integral al adulto mayor en las comunidades y en los centros de vida.</t>
  </si>
  <si>
    <t>ESTT</t>
  </si>
  <si>
    <t>08-030</t>
  </si>
  <si>
    <t>Adulto Mayor Atención:  Contratación de personal profesional  capacitado para  la ejecución del proyecto de "Atención Integral de los adultos mayores en las comunidades y en los centros de vida"  (Médicos, enfermeras jefe, fisioterapeutas, psicológos, trabajadores sociales, licenciados, abogados, administradores, entre otros).</t>
  </si>
  <si>
    <t>08-031</t>
  </si>
  <si>
    <t>Adulto Mayor Atención: Contratación de Personal de apoyo capacitado para  la ejecución del proyecto de "Atención Integral de los adultos mayores en las comunidades y en los centros de vida" .</t>
  </si>
  <si>
    <t>08-032</t>
  </si>
  <si>
    <t>Centro De Vida: Prestación de servicios de apoyo a la gestión  para la ejecución de acciones encaminadas al bienestar y envejecimiento activo del adulto mayor en condición de vulnerabilidad.</t>
  </si>
  <si>
    <t>08-033</t>
  </si>
  <si>
    <t xml:space="preserve">Centros de vida: Mejoramiento de la salud oral del adulto mayor de los centros de vida y comunidades vulnerables. </t>
  </si>
  <si>
    <t>08-034</t>
  </si>
  <si>
    <t>Publicaciones Subsidio Nacional: Contratación de servicios para divulgación y públicidad del proyecto de protección y atención al adulto mayor a través de Centros de Vida y en comunidades vulnerables.</t>
  </si>
  <si>
    <t xml:space="preserve">Minima Cuantia </t>
  </si>
  <si>
    <t>08-035</t>
  </si>
  <si>
    <t>Servicios Fúnerario: Contratación de un  operador para brindar servcios fúnerarios y cubrir las exequias de adultos mayores, cuyas familias o cuidadores carecen de recursos para las honras fúnebres.</t>
  </si>
  <si>
    <t>11  Meses</t>
  </si>
  <si>
    <t>ESTT- Rec</t>
  </si>
  <si>
    <t>08-036</t>
  </si>
  <si>
    <t xml:space="preserve">Centros de Bienestar (Asilos): Prestación de servicios de apoyo a la gestión para la atención integral (Salud, nutrición, alojamiento,recreación, aseo entre otros) de los adultos mayores en condicón de vulnerabilidad y/o abandono en los  través de Centros de Bienestar (Asilos), </t>
  </si>
  <si>
    <t>08-037</t>
  </si>
  <si>
    <t>Otros Grupos Vulnerables: Contratación de un  operador para brindar servcios fúnerarios y cubrir las exequias de grupos vulnerables  , cuyas familias o cuidadores carecen de recursos para las honras fúnebres.</t>
  </si>
  <si>
    <t>minima cuantia</t>
  </si>
  <si>
    <t>08-038</t>
  </si>
  <si>
    <t>Red Unidos: Desarrollar capacitaciones y/o actividades dirgidas a  miembros de la  comunidad y colaboradores del proceso , relacionadas con ambientes sanos de convivencia para el desarrollo social y/o economico</t>
  </si>
  <si>
    <t>08-039</t>
  </si>
  <si>
    <t>Red Unidos: Contratación Personal profesional a la gestión capacitado para  la ejecución del proyecto Red Unidos.</t>
  </si>
  <si>
    <t>08-040</t>
  </si>
  <si>
    <t>Red Unidos:Contratacion Personal capacitado para el apoyo a la gestión en   la ejecución del proyecto Red Unidos.</t>
  </si>
  <si>
    <t>08-041</t>
  </si>
  <si>
    <t>Familias En Acción:  Contratacion Personal capacitado para el apoyo a la gestión en   la ejecución del proyecto Más Familias En Acción.</t>
  </si>
  <si>
    <t>08-042</t>
  </si>
  <si>
    <t>Familias En Acción:  Contratación Personal profesional a la gestión capacitado para  la ejecución del proyecto  del proyecto Más Familias En Acción.</t>
  </si>
  <si>
    <t>08-043</t>
  </si>
  <si>
    <t xml:space="preserve">Familias En Acción:  Prestación de servicios para realizar el apoyo logístico requerido para llevar a cabo encuentros pedagógicos, Comité de madres líderes y la Asamblea Municipal de Mas Familias en Acción en el Distrito de Barranquilla". 
</t>
  </si>
  <si>
    <t>1 Mes</t>
  </si>
  <si>
    <t>08-044</t>
  </si>
  <si>
    <t>Recuperación Habitante Calle:Prestación de servicios de apoyo capacitado para  la ejecución del proyecto de recuperación social de los habitantes de la calle del Distrito de Barranquilla. (Psicologo, terapista ocupacional, enfermera, medico,manipuladora de alimentos, auxiliar de cocina, Educadores de  y en calle ).</t>
  </si>
  <si>
    <t>08-045</t>
  </si>
  <si>
    <t>Recuperación Habitante Calle: Prestación de servicios Profesional capacitado para  la ejecución del proyecto de recuperación social de los habitantes de la calle del Distrito de Barranquilla. (Psicologo, terapista ocupacional, enfermera, medico,manipuladora de alimentos, auxiliar de cocina, Educadores de  y en calle ).</t>
  </si>
  <si>
    <t>08-046</t>
  </si>
  <si>
    <t>Recuperación Habitante Calle: Arrendamiento del inmueble para el funcionamiento del hogar de paso de habitante de la calle Del Distrito De Barranquilla.</t>
  </si>
  <si>
    <t>08-047</t>
  </si>
  <si>
    <t>Recuperación Habitante Calle:  Prestar el servicio de atención integral, rehabilitación e inclusión social a la población vulnerable en condición de habitante de calle del Distrito Especial, Industrial y Portuario de Barranquilla en el marco de política pública social de habitante de la calle. </t>
  </si>
  <si>
    <t>08-048</t>
  </si>
  <si>
    <t>Centro de acogida de habitante de y en calle:  Prestar el servicio de atención en centro de acogida de la población vulnerable en condición de habitante de  y en calle del Distrito Especial, Industrial y Portuario de Barranquilla.</t>
  </si>
  <si>
    <t>08-049</t>
  </si>
  <si>
    <t>LA CONTRATACIÓN DE LOS ESTUDIOS Y DISEÑOS PARA LA CONSTRUCCIÓN Y ADECUACIÓN DE TRES NUEVOS EQUIPAMIENTOS SOCIALES DESTINADOS PARA EL DESARROLLO DE ACTIVIDADES COMUNITARIAS EN SECTORES VULNERABLES.</t>
  </si>
  <si>
    <t>08-050</t>
  </si>
  <si>
    <t>LA CONTRATACIÓN DE LOS ESTUDIOS Y DISEÑOS PARA LA CONSTRUCCIÓN Y PUESTA EN FUNCIONAMIENTO DEL CENTRO DE ATENCIÓN A JÓVENES EN RIESGOS, EN UN SECTOR VULNERABLE DEL DISTRITO DE BARRANQUILLA.</t>
  </si>
  <si>
    <t>08-051</t>
  </si>
  <si>
    <t>LA CONTRATACIÓN PARA LA ELABORACIÓN DE LOS ESTUDIOS Y DISEÑOS PARA LA ADECUACIÓN, REMODELACIÓN Y HABILITACIÓN DE 6 CENTROS DE VIDA PARA LA ATENCIÓN DEL ADULTO MAYOR EN ZONAS DE VULNERABILIDAD SOCIAL.</t>
  </si>
  <si>
    <t>52-001</t>
  </si>
  <si>
    <t>Adquisición y reparación de edificaciones, lugares históricos o culturales; Realización de actividades de arquitectura e ingeniería y otras actividades conexas de consultoría técnica.  Diseño de arquitectura y especialidades, obra nueva.  2. Diseño e implemtación. 3. Acabados de obra civil.  4.Interventoría</t>
  </si>
  <si>
    <t>Licitación Publica</t>
  </si>
  <si>
    <t>ICLD, CPEP</t>
  </si>
  <si>
    <t xml:space="preserve"> María Teresa Fernandez Iglesias- Secretaria Distrital de Cultura, Patrimonio y Turismo</t>
  </si>
  <si>
    <t>52-002</t>
  </si>
  <si>
    <t>Intervención y reparación de edificaciones o patrimonio material en  lugares históricos o culturales</t>
  </si>
  <si>
    <t>ICLD, CPEP, ESTC</t>
  </si>
  <si>
    <t>52-003</t>
  </si>
  <si>
    <t>Contrucción e ingeniería de lugares históricos o culturales</t>
  </si>
  <si>
    <t>52-004</t>
  </si>
  <si>
    <t xml:space="preserve">24102011, 43232609, 56101507, 56121002, 56121003, 56121004, 56121005, 56121006, 56121009, </t>
  </si>
  <si>
    <t>1. Contratar las actividades de documentación e información realizadas por bibliotecas, salas de lectura, audio y proyección y archivos públicos. 2. Servicios de archivos fotográficos , bancos de imágenes y documentación llevado a cabo por bibliotecas y archivos. 3.Accesorios, Software y muebles para uso en bibliotecas. 4. Mantenimiento y préstamo de libros, mapas, revistas, periódicos, películas, discos gramofónicos, cintas grabadas, obras de arte, entre otros. 5.Adquisición de maquinaria, Accesorios y Suministros para manejo, acondicionamiento y almacenamiento de materiales.</t>
  </si>
  <si>
    <t>SGPpc, ESTC, ICLD</t>
  </si>
  <si>
    <t>52-005</t>
  </si>
  <si>
    <t>43232804, 43233506</t>
  </si>
  <si>
    <t>Adquisición de Software de administración,  Software de creación de mapas, equipos fotográficos,  de computos, de amplificación y de sonido.</t>
  </si>
  <si>
    <t>52-006</t>
  </si>
  <si>
    <t>55101507, 55101510,  55101523,  55101510, 55101510</t>
  </si>
  <si>
    <t xml:space="preserve">Adquisición de libros, elementos materiales, herramientas tecnológicas, instrumentos musicales para el proceso de formación cultural y artística. </t>
  </si>
  <si>
    <t xml:space="preserve">SGPpc, ESTC, RSGPpc,RbSGPpl </t>
  </si>
  <si>
    <t>52-007</t>
  </si>
  <si>
    <t>86101710, 86101712, 86101802, 86101810, 60105421, 60105422, 60105804, 60103605</t>
  </si>
  <si>
    <t>Contratar los servicios de enseñanza cultural, artística y de formación ciudadana.  Actividades de formación en danza, teatro y música en unidades o modalidades de formación que puedan denominarse escuelas, estudios academias o clases.  2. Materiales de enseñanza del lenguaje corporal, de diseño, suministro y accesorios de modas</t>
  </si>
  <si>
    <t>52-008</t>
  </si>
  <si>
    <t>93141700,11162002, 60105807</t>
  </si>
  <si>
    <t xml:space="preserve">1. Apoyo a programa a música sinfónica.  2. Fortalecimiento a la Banda musical de Casas Distritales de Cultura.  3. Apoyos concertados para el fortalecimiento de la agenda cultural de la ciudad.  4. Apoyo a museos, archivos históricos y centros de memoria.  5.Apoyo a la gestión de eventos y exposición de ferias.  6. Acompañamiento al emprendimiento productivo cultural y turístico. 7. Apoyo a la salvaguarda de las manifestaciones tradicionales de Barranquilla.       </t>
  </si>
  <si>
    <t xml:space="preserve">SGPpc, ESTC, RSGPpc,RbSGPpl, </t>
  </si>
  <si>
    <t>52-009</t>
  </si>
  <si>
    <t>80111619, 80111621, 80111617, 80111601, 80111604, 80111608</t>
  </si>
  <si>
    <t>1. Contratación de servicios creativos temporales de investigación en la cultura, el patrimonio y el turismo. 2.Desarrolladores de sofware y asesorías de gestión cultural. 3. Políticas, practicas y planificación de la gestión de derechos culturales.</t>
  </si>
  <si>
    <t>52-010</t>
  </si>
  <si>
    <t>80141501, 80141510, 80141511, 80141512, 80141513, 80141514, 80141601, 80141602, 80141604, 80141607, 90111601, 90111602, 90111603, 90111604, 90111701, 90111702, 90121501, 90121503, 90121702, 60103605</t>
  </si>
  <si>
    <t>Servicios de gestión , analisis de mercado, encuestas telefónicas, por correo electrónico, promoción de ventas, relaciones públicas, gestión de eventos, de hotelería, salas de reuniones, de excursiones, interpretes.</t>
  </si>
  <si>
    <t>52-011</t>
  </si>
  <si>
    <t xml:space="preserve"> 82101502, 82101503, 82101504, 82101505, 82101506, 82101601, 82101602, 82101603, 82101605, 82101801, 82101802,82111501, 82111502, 82111701, 82111701, 82111801, 82111802, 82111803, 8211180 - 82121502, 82121503, 82121504, 82121505, 82121506, 82121507, 82121510, 82121701, 82121702, 82121801, 82131601, 82131602, 82131603,82141505.</t>
  </si>
  <si>
    <t>Contratar los servicios editoriales, diseños, campañas, producción, publicidad, copias, publicación, redacción, traducción escrita.</t>
  </si>
  <si>
    <t>ESTC, ICLD</t>
  </si>
  <si>
    <t>52-012</t>
  </si>
  <si>
    <t>86101702, 86141501, 86101704, 86101709</t>
  </si>
  <si>
    <t>Servicios educativos y de formación con el turismo, capacitación sobre cadenas de aprocisionamiento y capacitación en seguridad.</t>
  </si>
  <si>
    <t>52-013</t>
  </si>
  <si>
    <t>86101703, 86101705</t>
  </si>
  <si>
    <t>Contratar los servicios de capacitación vocacional no - científica, sobre bibliotecas y las áreas de cultura, patrimonio y turismo.</t>
  </si>
  <si>
    <t>52-014</t>
  </si>
  <si>
    <t>86101710, 86101712, 86101802, 86101810, 86101702, 86141501</t>
  </si>
  <si>
    <t xml:space="preserve">Servicios de formación pedagógica en artesanias, readiestramiento, habilidades personales. 2. Capacitación con el turismo ,de guía y asesorias educativas. </t>
  </si>
  <si>
    <t>52-015</t>
  </si>
  <si>
    <t>90131501, 90131502, 90131504, 90131601, 90131602-94101502- 80101508- 80101509-80101703-80111504-80111505</t>
  </si>
  <si>
    <t>Contratar los servicios de logística para la organización de eventos para la promoción de las artes interpretativas y  para el desarrollo de actividades reguladoras y facilitadoras de la actividad económica naranja.</t>
  </si>
  <si>
    <t>Contratacion directa</t>
  </si>
  <si>
    <t>52-016</t>
  </si>
  <si>
    <t>95121903, 95121506</t>
  </si>
  <si>
    <t>Actividades inmobiliarias con bienes propios o arrendados</t>
  </si>
  <si>
    <t>52-017</t>
  </si>
  <si>
    <t>80111601, 80111604, 80111617, 80111620, 80111621</t>
  </si>
  <si>
    <t>Asistencia de oficina o administrativa temporal - Contratación de prestacion de servicios profesionales para el apoyo a la gestión  de  la Secretaría Distrital de Cultura, Patrimonio y Turismo</t>
  </si>
  <si>
    <t>52-018</t>
  </si>
  <si>
    <t xml:space="preserve">1. Adquisición de predio, diseño de arquitectura y especialidades, obra nueva, interventoría y museografía en estudio, diseño e implemtación  2. Acabados de obra civil </t>
  </si>
  <si>
    <t>Licitación</t>
  </si>
  <si>
    <t>Aprobada</t>
  </si>
  <si>
    <t>52-019</t>
  </si>
  <si>
    <t>80101603,  90111601,  83121602, 82101601, 82101602, 82101603, 82101604, 82101605</t>
  </si>
  <si>
    <t>Evaluación económica o financiera de proyectos. Centros de conferencias. Servicios de juntas de turismo. Publicidad.</t>
  </si>
  <si>
    <t>10 mees</t>
  </si>
  <si>
    <t>52-020</t>
  </si>
  <si>
    <t>LA CONTRATACIÓN DE LOS ESTUDIOS Y DISEÑOS PARA LA CONSTRUCCIÓN Y OPERACIÓN DE DOS MUELLES EN LAS UNIDADES FUNCIONALES 1 Y 2 DEL GRAN MALECÓN, DENTRO DEL PLAN DE PROMOCIÓN TURÍSTICA DE NAVEGACIÓN DEL RÍO MAGDALENA Y DEL PARQUE ISLA SALAMANCA.</t>
  </si>
  <si>
    <t>52-021</t>
  </si>
  <si>
    <t>LA CONTRATACIÓN DE LOS ESTUDIOS Y DISEÑOS DE CONSTRUCCIÓN Y PUESTA EN FUNCIONAMIENTO DEL ESPACIO CULTURAL “CASETA DE CARNAVAL”.</t>
  </si>
  <si>
    <t>52-022</t>
  </si>
  <si>
    <t>LA CONTRATACIÓN DE LOS ESTUDIOS Y DISEÑOS PARA LA CONSTRUCCIÓN DE UN EQUIPAMIENTO CULTURAL Y TURÍSTICO DESTINADO A LA REALIZACIÓN DE ESPECTÁCULOS MUSICALES DENOMINADO “ESCENARIO DE CONCIERTOS”</t>
  </si>
  <si>
    <t>60-001</t>
  </si>
  <si>
    <t>78102200
82121500</t>
  </si>
  <si>
    <t>Prestacion de Servicios para la Elaboración, impresión fija y variable, el empaque y la distribución por mensajería de las liquidaciones- Factura del Impuesto Predial Unificado y la Tasa de Derechos de Transito para el año gravable 2017 y sus correspondientes insertos.</t>
  </si>
  <si>
    <t>ICLD              Ingresos corrientes de Libre Destinacion</t>
  </si>
  <si>
    <t xml:space="preserve">Fidel Castaño - Oficina de Gestión de Ingresos </t>
  </si>
  <si>
    <t>60-002</t>
  </si>
  <si>
    <t>Prestación de Servicios de apoyo a la gestión en la instalación, soporte, desarrollo y actualización de sistemas de información para la administración, recaudo y cobro de los tributos distritales (Impuesto Predial Unificado, Impuesto de Industria y Comercio y Complementarios, Impuesto de Alumbrado Público, Impuesto de Delineación Urbana, Impuesto de Espectáculos Públicos, Cuotas Partes Pensiónales, Contribución de Valorización por Beneficio General 2005 y 2012 y participación de plusvalía, Rentas variasm Estampilla Prohospital, Estampilas contratacion (Procultura, Tercera Edad- Adulto mayor, Bono al Deporte). Estampilla ITSA, Impuesto al servicio de Telefonia, control y cobro de sanciones de Espacio Publico, Sanciones Disciplinarias, Sanciones de Salud, Sanciones de Espectaculos publicos, Administracion, control de titulos Judiciales y Sistema de Archivo Documental de Impuestos.</t>
  </si>
  <si>
    <t>(RT Coactivo)            Recursos de Recuperacion de Titulos</t>
  </si>
  <si>
    <t>60-003</t>
  </si>
  <si>
    <t>Diseño creativo, emisión, coordinación producción e impresión de material publicitario (vallas, volantes, folletos, etc) y monitoreo de campañas publicitarias de alta circulación con mensajes institucionales, a fin de motivar a los contribuyentes al pago de los Impuestos Distritales (Predial, Industria y Comercio)</t>
  </si>
  <si>
    <t>ICLD                 Ingresos corrientes de Libre Destinacion</t>
  </si>
  <si>
    <t>60-004</t>
  </si>
  <si>
    <t>Prestación de servicios de apoyo a la Gestion Para acompañar a la Gerencia de Gestion de Ingresos en la Implementacion de actividades para el incremento del recaudo de impuestos,  tasas y/o contribuciones adeudadas al Distrito de Barranquilla.</t>
  </si>
  <si>
    <t>60-005</t>
  </si>
  <si>
    <t>Servicios profesionales y consultorías</t>
  </si>
  <si>
    <t>ICLD             Ingresos corrientes de Libre Destinacion                                                                                            (RT Coactivo)                   Recuperacion de Titulos</t>
  </si>
  <si>
    <t>60-006</t>
  </si>
  <si>
    <t>Gastos de transporte urbano por gestion para los funcionarios de la Gerencia de Gestion de Ingresos de la Secretaria Distrital de Hacienda, conformea lo establecido en el (Decreto Nº 0904 de 2011)</t>
  </si>
  <si>
    <t>60-007</t>
  </si>
  <si>
    <t>Publicación actos administrativos, avisos de remate y edictos en periódico</t>
  </si>
  <si>
    <t>60-008</t>
  </si>
  <si>
    <t>Ordenes de servicios auxiliar de la justicia (Secuestres, curadores y Peritos)</t>
  </si>
  <si>
    <t>60-010</t>
  </si>
  <si>
    <t xml:space="preserve">Servicios de distribución por mensajería especializada local y nacional de actos administrativos expedidos masivamente por la  Administración Tributaria Distrital </t>
  </si>
  <si>
    <t>60-011</t>
  </si>
  <si>
    <t>60-012</t>
  </si>
  <si>
    <t>14111500 44103100 44122000</t>
  </si>
  <si>
    <t>Aportes para adquirrir Tonner, papeleria (Gastos de elementos o Material de oficina)</t>
  </si>
  <si>
    <t>60-013</t>
  </si>
  <si>
    <t>Apoyo a la gestión  para brindar acompañamiento a la Gerencia de Gestión de Ingresos del Distrito de Barranquilla, en los asuntos de competencia de la Gestión administrativa de los tributos Distritales</t>
  </si>
  <si>
    <t>60-014</t>
  </si>
  <si>
    <t>Adquisición de equipos Tecnologicos</t>
  </si>
  <si>
    <t>60-015</t>
  </si>
  <si>
    <t>Proveedor de servicios de internet (pse)</t>
  </si>
  <si>
    <t>60-017</t>
  </si>
  <si>
    <t>prestación de servicios para la elaboración e impresión fija de estampilla pro hospital de primer y segundo nivel, formulario declaración estampilla pro hospitales de i y ii nivel de atención y estado de  cuenta y/o paz y salvo.</t>
  </si>
  <si>
    <t>Septiembre</t>
  </si>
  <si>
    <t>02 -001</t>
  </si>
  <si>
    <t>PRESTACION DE SERVICIOS PROFESIONALES PARA EL DESARROLLO DE LOS PROCESOS, PROCEDIMIENTOS Y/O TRÁMITES RELACIONADOS CON EL FUNCIONAMIENTO DE LA SECRETARIA DISTRITAL DE GESTION HUMANA</t>
  </si>
  <si>
    <t>Elania Redondo - Secretaría Distrital de Gestión Humana</t>
  </si>
  <si>
    <t>02-002</t>
  </si>
  <si>
    <t>PRESTACIÓN DE SERVICIOS DE APOYO A LA GESTIÓN PARA LA CLASIFICACIÓN, ORDENACIÓN Y DESCRIPCIÓN DOCUMENTAL DE LOS ARCHIVOS DE LA SECRETARIA DISTRITAL DE GESTIÓN HUMANA DE LA ALCALDÍA DISTRITAL DE BARRANQUILLA.</t>
  </si>
  <si>
    <t>02-003</t>
  </si>
  <si>
    <t>APOYO A LA GESTIÓN MEDIANTE LA EJECUCIÓN DE ACTIVIDADES DE CAPACITACIÓN EN COMPETENCIAS LABORALES Y DEL PROGRAMA DE BIENESTAR SOCIAL E INCENTIVOS DEL SISTEMA DE ESTÍMULOS PARA LOS SERVIDORES PÚBLICOS DE LA ALCALDÍA DISTRITAL DE BARRANQUILLA.</t>
  </si>
  <si>
    <t>02-004</t>
  </si>
  <si>
    <t>Prestación de servicios profesionales para brindar acompañamiento a la Secretaria Distrital de Gestión Humana en el Plan Institucional de Capacitación dirigido a los funcionarios del Distrito de Barranquilla.</t>
  </si>
  <si>
    <t>02-005</t>
  </si>
  <si>
    <t>ACTUALIZACION DEL MODELO ORGANIZACIONAL G+ EN LOS COMPONENTES DE ESTRUCTURA Y TALENTO HUMANO Y SERVICIO DE SOPORTE PARA SU OPERACIÓN EN LA ALCALDIA DISTRITAL DE BARRANQUILLA</t>
  </si>
  <si>
    <t>02-006</t>
  </si>
  <si>
    <t>ENTREGA E INSTALACION DE LICENCIA TIPO SERVIDOR PARA LA PRODUCCION DEL COMPONENTE DE NÓMINA Y SERVICIO DE SOPORTE, CON EL FIN DE ARTICULARLO CON MODULO DE ESTRUCTURA Y PLANTA DE LA ALCALDIA DISTRITAL DE BARRANQUILLA</t>
  </si>
  <si>
    <t>24-001</t>
  </si>
  <si>
    <t>PRESTACION DE SERVICIOS DE APOYO A LA GESTION PARA CAPACITAR A 2000 PERSONAS DE GRUPOS POBLACIONALES, DIRIGENTES CÍVICOS Y SOCIALES EN DESARROLLO DE PROCESOS COMUNITARIOS EN EL DISTRITO DE BARRANQUILLA</t>
  </si>
  <si>
    <t>6meses</t>
  </si>
  <si>
    <t>Deivi Casseres - Oficina de Participación Ciudadana</t>
  </si>
  <si>
    <t>24-002</t>
  </si>
  <si>
    <t>PRESTACION DE SERVICIOS DE APOYO A LA GESTION PARA  IMPLEMENTAR LA ESTRATEGIA DE PRESUPUESTO PARTICIPATIVO EN EL DISTRITO DE BARRANQUILLA</t>
  </si>
  <si>
    <t>24-003</t>
  </si>
  <si>
    <t>PRESTACION DE SERVICIOS DE APOYO A LA GESTION PARA EL DESARROLLO DE 5 PROCESOS DE FORTALECIMIENTO DIRIGIDO A LAS JUNTAS ADMINISTRADORAS LOCALES</t>
  </si>
  <si>
    <t>24-004</t>
  </si>
  <si>
    <t>PRESTACION DE SERVICIOS DE APOYO A LA GESTIÓN PARA EL DESARROLLO DE PROCESOS PARTICIPATIVOS SOCIALES EN CINCO (5) LOCALIDADES DEL DISTRITO DE BARRANQUILLA, QUE PERMITAN FORTALECER LAS ORGANIZACIONES SOCIALES EXISTENTES Y PROMOVER EL PRINCIPIO DE LA CIUDADANIA ACTIVA Y EL MANEJO DE LAS TECNOLOGIAS DE LA INFORMACION Y LAS COMUNICACIONES.</t>
  </si>
  <si>
    <t>24-005</t>
  </si>
  <si>
    <t>PRESTACION DE SERVICIOS DE APOYO A LA GESTION PARA DESARROLLAR LA ESTRATEGIA DE LA MANO CON LAS LOCALIDADES EN EL MARCO DEL PROCESO ELECTORAL 2020 DE JAC EN EL DISTRITO DE BARRANQUILLA</t>
  </si>
  <si>
    <t>24-006</t>
  </si>
  <si>
    <t>PRESTACION DE SERVICIOS DE APOYO A LA GESTIÓN PARA LA FORMULACÍON DE PROPUESTAS DE INVESTIGACIÓN EN PARTICIPACIÓN CIUDADANA Y COMUNITARIA EN EL DISTRITO.</t>
  </si>
  <si>
    <t>24-007</t>
  </si>
  <si>
    <t xml:space="preserve">PRESTACION DE SERVICIOS DE APOYO A LA GESTIÓN PARA DESARROLLAR PROCESOS DE FORTALECIMIENTO A LAS ORGANIZACIONES DE MUJERES, LGBTI, JÓVENES, GRUPOS ÉTNICOS, PERSONAS CON DISCAPACIDAD Y NUEVAS EXPRESIONES EN MECANISMO DE CONTROL SOCIAL </t>
  </si>
  <si>
    <t>24-008</t>
  </si>
  <si>
    <t>PRESTACION DE SERVICIOS DE APOYO A LA GESTIÓN PARA ELABORAR EN UN ESTUDIO QUE DEFINA LA METODOLOGÍA Y LOS MECANISMOS DE IMPLEMENTACIÓN DE POLÍTICA PÚBLICA DE PARTICIPACIÓN CIUDADANA</t>
  </si>
  <si>
    <t>24-009</t>
  </si>
  <si>
    <t>PRESTACION DE SERVICIOS DE APOYO A LA GESTIÓN PARA EL FORTALECIMIENTO DE LAS EXPRESIONES ÉTNICAS DESARROLLAR ACCIONES AFIRMATIVAS Y/O CONMEMORATIVAS DE LOS DIFERENTES GRUPOS ÉTNICOS DE LA CIUDAD (DIA NACIONAL DE LA AFROCOLOMBIANIDAD, O, SEMANA RAIZAL, ENCUENTRO PUEBLOS INDÍGENAS, ENTRE OTROS)</t>
  </si>
  <si>
    <t>24-010</t>
  </si>
  <si>
    <t>PRESTACION DE SERVICIOS DE APOYO A LA GESTIÓN PARA EL DESARROLLO DE PORCESOS DE FORMACIÓN EN CONTROL SOCIAL</t>
  </si>
  <si>
    <t>24-011</t>
  </si>
  <si>
    <t>PRESTACION DE SERVICIOS DE APOYO A LA GESTIÓN PARA LA PROMOCION DEL VOLUNTARIADO COMO ESTRATEGIA NO FORMAL PARA LA PARTICIPACION CIUDADANA</t>
  </si>
  <si>
    <t>24-012</t>
  </si>
  <si>
    <t>PRESTACION DE SERVICIOS DE APOYO A LA GESTIÓN PARA LA PROMOCION DE LA ESTRATEGIA BARRANQUILLA IMPARABLE</t>
  </si>
  <si>
    <t>58-001</t>
  </si>
  <si>
    <t>90141500                                                                                                                                                                                                                                                                                                                                                           90141600                                                                                                                                                                                                                                                                                                                                                            90141700                                                                                                                                                                                                                                                                                                                                                                  94121513</t>
  </si>
  <si>
    <t>PRESTACIÓN DE SERVICIOS DE APOYO A LA GESTIÓN A LA SECRETARÍA DISTRITAL DE RECREACIÓN Y DEPORTE PARA EL DESARROLLO DE EVENTOS DEPORTIVOS, LOCALES, NACIONALES E INTERNACIONALES EN EL DISTRITO DE BARRANQUILLA, MUNDIAL JUVENIL DE TENIS 2020 COPA BARRANQUILLA</t>
  </si>
  <si>
    <t>1 meses</t>
  </si>
  <si>
    <t>BON</t>
  </si>
  <si>
    <t>Gabriel Berdugo Peña - Secretario Distrital de Recreación y Deportes</t>
  </si>
  <si>
    <t>58-002</t>
  </si>
  <si>
    <t xml:space="preserve">PRESTACIÓN DE SERVICIOS DE APOYO A LA GESTIÓN A LA SECRETARÍA DISTRITAL DE RECREACIÓN Y DEPORTE PARA EL DESARROLLO DE EVENTOS DEPORTIVOS, LOCALES, NACIONALES E INTERNACIONALES EN EL DISTRITO DE BARRANQUILLA </t>
  </si>
  <si>
    <t>58-003</t>
  </si>
  <si>
    <t>80000000                                                                                                                                                                                                                                                                                                                                                     80111600</t>
  </si>
  <si>
    <t>PRESTACION DE SERVICIOS DE APOYO A LA GESTION AL DISTRITO DE BARRANQUILLA EN EL DESARROLLO DE LAS ACTIVIDADES DE INDOLE OPERATIVA Y MISIONAL DE LA SECRETARIA DISTRITAL DE RECREACION Y DEPORTE</t>
  </si>
  <si>
    <t>ESP</t>
  </si>
  <si>
    <t>58-004</t>
  </si>
  <si>
    <t>PRESTACIÓN DE SERVICIOS DE APOYO A LA GESTIÓN DE LA SECRETARÍA DISTRITAL DE RECREACIÓN Y DEPORTE PARA EL DESARROLLO DE LA ESTRATEGIA PARA EL FOMENTO DEL DEPORTE ACADEMIAS DE FORMACIÓN DEPORTIVA EN EL DISTRITO ESPECIAL, INDUSTRIAL Y PORTUARIO DE BARRANQUILLA</t>
  </si>
  <si>
    <t>SGP / Bon</t>
  </si>
  <si>
    <t>58-005</t>
  </si>
  <si>
    <t>PRESTACIÓN DE SERVICIOS DE APOYO A LA GESTIÓN DE LA SECRETARÍA DISTRITAL DE RECREACIÓN Y DEPORTE PARA EL DESARROLLO DE LA ESTRATEGIA DE FOMENTO DEL DEPORTE, LA RECREACIÓN Y APROVECHAMIENTO DEL TIEMPO LIBRE DEPORTIVA EN EL DISTRITO ESPECIAL, INDUSTRIAL Y PORTUARIO DE BARRANQUILLA</t>
  </si>
  <si>
    <t>Bon</t>
  </si>
  <si>
    <t>58-006</t>
  </si>
  <si>
    <t>PRESTACIÓN DE SERVICIOS DE APOYO A LA GESTIÓN DE LA SECRETARÍA DISTRITAL DE RECREACIÓN Y DEPORTE EN EL DESARROLLO DE LOS JUEGOS DEPORTIVOS INTERCOLEGIADOS ESCOLARES Y EXTRAESCOLARES DEPORTIVA EN EL DISTRITO ESPECIAL, INDUSTRIAL Y PORTUARIO DE BARRANQUILLA</t>
  </si>
  <si>
    <t>58-007</t>
  </si>
  <si>
    <t>PRESTACIÓN DE SERVICIOS DE APOYO A LA GESTIÓN A LA SECRETARÍA DISTRITAL DE RECREACIÓN Y DEPORTE PARA EL DESARROLLO DE EVENTOS DEPORTIVOS, LOCALES, NACIONALES E INTERNACIONALES EN EL DISTRITO DE BARRANQUILLA “MARATON BARRANQUILLA 2020”</t>
  </si>
  <si>
    <t>58-008</t>
  </si>
  <si>
    <t xml:space="preserve">11111700           
30111600
30131500           
30131600
21311500           
30181700
30181800           
40183000           
40183100       </t>
  </si>
  <si>
    <t>SUMINISTRO DE ELEMENTOS DE
FERRETERÍA (MATERIALES, INSUMOS, ELEMENTOS BASICOS, HERRAMIENTAS
MENORES, ACCESORIOS) POR MEDIO DEL CUAL SE DE RESPUESTA A TODOS LOS
REQUERIMIENTO QUE SE FORMULEN EN LOS ESCENARIOS DEPORTIVOS DEL DISTRITO
DE BARRANQUILLA</t>
  </si>
  <si>
    <t>58-009</t>
  </si>
  <si>
    <t>SUMINISTRO DE ELEMENTOS ELECTRICOS (MATERIALES,
INSUMOS, ELEMENTOS BASICOS, HERRAMIENTAS MENORES,
ACCESORIOS) POR MEDIO DEL CUAL SE DAN RESPUESTA A
TODOS LOS REQUERIMIENTOS QUE SE FORMULEN EN LOS
ESCENARIOS DEPORTIVOS</t>
  </si>
  <si>
    <t>58-010</t>
  </si>
  <si>
    <t>30101600            
39101600
39101900            
39111600          
39122300            
39121024           
39131600            
39131700</t>
  </si>
  <si>
    <t>SUMINISTRO DE PINTURAS PARA LOS DIFERENTES ESCENARIOS DEPORTIVOS DEL DISTRITO DE BARRANQUILLA</t>
  </si>
  <si>
    <t>58-011</t>
  </si>
  <si>
    <t>30100000     
30110000
30120000          
30130000      
30150000         
30180000        
30190000           
30240000</t>
  </si>
  <si>
    <t>SUMINISTRO DE INSUMOS DE ASEO Y LIMPIEZA PARA LOS DIFERENTES ESCENARIOS DEPORTIVOS</t>
  </si>
  <si>
    <t>58-012</t>
  </si>
  <si>
    <t>72101500                                                               72102900                                                              72103300</t>
  </si>
  <si>
    <t>PRESTACIÓN DE SERVICIO DE ALQUILER DE VEHÍCULOS PARA EL TRANSPORTE DEL PERSONAL DE LA ADMINISTRACIÓN DISTRITAL, QUE REQUIERA MOVILIZARSE EN CUMPLIMIENTO DE SUS FUNCIONES</t>
  </si>
  <si>
    <t>58-013</t>
  </si>
  <si>
    <t>811015 - 931420</t>
  </si>
  <si>
    <t>LA CONTRATACIÓN PARA LA ELABORACIÓN DE LOS ESTUDIOS Y DISEÑOS PARA LA CONSTRUCCIÓN DE NUEVOS ESPACIOS, ASÍ COMO LA REORIENTACIÓN DE LOS ESPACIOS EXISTENTES DENTRO Y EN EL ENTORNO URBANO DEL ESTADIO METROPOLITANO DE BARANQUILLA, ADEMÁS DE LA DEFINICIÓN DEL ESQUEMA DE OPERACIÓN.</t>
  </si>
  <si>
    <t>48-018</t>
  </si>
  <si>
    <t xml:space="preserve">Prestación de servicio para la operación logística en los diferentes eventos que se realice  el Distrito de Barranquilla. </t>
  </si>
  <si>
    <t xml:space="preserve">Carlos Acosta Juliao - Secretaría General del Distrito </t>
  </si>
  <si>
    <t>48-019</t>
  </si>
  <si>
    <t>81112000
 82121500 
82121700</t>
  </si>
  <si>
    <t>PRESTACIÓN DE SERVICIO DE IMPRESIÓN, FOTOCOPIADO Y ESCANEO DE DOCUMENTOS A LAS DIFERENTES DEPENDENCIAS DE LA ALCALDIA DEL DISTRITO ESPECIAL, INDUSTRIAL Y PORTUARIO DE BARRANQUILLA.</t>
  </si>
  <si>
    <t>48-020</t>
  </si>
  <si>
    <t>14111500
44103100
44122000</t>
  </si>
  <si>
    <t>SUMINISTRO DE PAPELERÍA, ÚTILES DE OFICINA Y TÓNERES ORIGINALES Y DEMÁS SUMINISTROS BÁSICOS CON DESTINO A LAS DEPENDENCIAS DE LA ALCALDÍA DEL  DISTRITO ESPECIAL, INDUSTRIAL Y PORTUARIO DE BARRANQUILLA.</t>
  </si>
  <si>
    <t>48-021</t>
  </si>
  <si>
    <t>Prestación de Servicios de transporte para el personal de la administración distrital que requiera movilizarse en cumplimiento de sus funciones</t>
  </si>
  <si>
    <t>48-022</t>
  </si>
  <si>
    <t>Prestación de servicios de alquiler de vehículos para el transporte del personal de la Administración Distrital, que requiera movilizarse en cumplimiento de sus funciones.</t>
  </si>
  <si>
    <t>48-023</t>
  </si>
  <si>
    <t xml:space="preserve">90111601
90111603
90101600
80161507
</t>
  </si>
  <si>
    <t>PRESTACION DE SERVICIO DE ALQUILER DE SALONES PARA EL DESARROLLO DE DIFERENTES EVENTOS A CARGO DE LA ADMINISTRACION DISTRITAL Y QUE DEBAN DESARROLLARSE EN CUMPLIMIENTO DE LOS OBJETIVOS MISIONALES</t>
  </si>
  <si>
    <t>48-024</t>
  </si>
  <si>
    <t>PRESTACIÓN DE SERVICIOS DE UNA AGENCIA DE VIAJES QUE PRESTE EL SERVICIO DE TIQUETES AÉREOS NACIONALES E INTERNACIONALES, TRANSPORTE TERRESTRE, ALOJAMIENTO  Y DEMÁS  SERVICIOS COMPLEMENTARIOS QUE REQUIERA EL DISTRITO DE BARRANQUILLA EN CUMPLIMIENTO DE SUS FUNCIONES MISIONALES</t>
  </si>
  <si>
    <t>48-025</t>
  </si>
  <si>
    <t>PRESTACIÓN DE SERVICIOS PROFESIONALES PARA APOYAR A LA SECRETARIA GENERAL DEL DISTRITO EN EL DESARROLLO DE LA GESTION CONTRACTUAL. (PNAL COMPRAS)</t>
  </si>
  <si>
    <t>48-026</t>
  </si>
  <si>
    <t>LA CONTRATACIÓN DE LOS ESTUDIOS Y DISEÑOS NECESARIOS PARA LA ADECUACIÓN, REHABILITACIÓN, OPERACIÓN Y MANTENIMIENTO DE LOS EDIFICIOS AVIANCA PASEO BOLIVAR Y AVIANCA CALLE 72 DESTINADOS PARA EL USO DE LA ALCALDÍA DISTRITAL DE BARRANQUILLA Y SUS DEPENDENCIAS, ASÍ COMO LOS ESTUDIOS Y DISEÑOS PARA LA REMODELACIÓN DEL EDIFICIO ACTUAL DE LA ALCALDÍA.</t>
  </si>
  <si>
    <t>48-027</t>
  </si>
  <si>
    <t>LA CONTRATACIÓN PARA LA ELABORACIÓN DE LOS ESTUDIOS DE EVALUACIÓN Y VALORACIÓN DE ASOCIACIONES PUBLICO PRIVADAS</t>
  </si>
  <si>
    <t>48-028</t>
  </si>
  <si>
    <t>PRESTACIÓN DE SERVICIOS DE APOYO A LA GESTIÓN PARA EL DESARROLLO DE LAS ACTIVIDADES LOGÍSTICAS DE ATENCIÓN AL CIUDADANO DE LA ENTIDAD RELACIONADOS CON LA GESTIÓN ADMINISTRATIVA DE LA SECRETARIA GENERAL DEL DISTRITO ESPECIAL, INDUSTRIAL Y PORTUARIO DE BARRANQUILLA</t>
  </si>
  <si>
    <t>48-029</t>
  </si>
  <si>
    <t>Prestación de servicios de apoyo PARA LA ATENCIÓN AL CIUDADANO  mediante procesos de Capacitación para la  Actualizacion y fortalecimiento de las competencias del personal mediante la implementacion de procesos formativos y pedagogicos.</t>
  </si>
  <si>
    <t>48-030</t>
  </si>
  <si>
    <t>Contrato para la adquicision de material de apoyo para el desarrollo de actividades de capacitaciones, Chalecos, Camisetas, Botones, Maquillaje en apoyo a la Ofician de Atención al Ciudadano del Distrito</t>
  </si>
  <si>
    <t>48-031</t>
  </si>
  <si>
    <t>Adquisisción del Digiturno, con su respectivo software, pantallas, instalación y capacitación de manejo</t>
  </si>
  <si>
    <t>48-032</t>
  </si>
  <si>
    <t>48-033</t>
  </si>
  <si>
    <t>72103300                                                                                  76111500                                                                      72102900                                                                72153600</t>
  </si>
  <si>
    <t>PRESTACIÓN DE SERVICIOS PARA REALIZAR OBRAS CIVILES, TRABAJOS PREVENTIVOS,  CORRECTIVOS, ADECUACION,  REPARACION Y MANTENIMIENTO DE LA INFRAESTRUCTURA FÍSICA DE LAS DIFERENTES OFICINAS UBICADAS DENTRO Y FUERA DEL EDIFICIO CENTRAL DE LA ALCALDÍA DISTRITAL; INCLUYENDO EL MATERIAL NECESARIO PARA REALIZAR LAS ACTIVIDADES QUE SE PRESENTEN DURANTE EL PERIODO CONTRACTUAL</t>
  </si>
  <si>
    <t>MARZO</t>
  </si>
  <si>
    <t xml:space="preserve">10 MESES </t>
  </si>
  <si>
    <t>LP</t>
  </si>
  <si>
    <t>48-034</t>
  </si>
  <si>
    <t>72103300                                                                                  76111500                                                                      72102900                                                                72153600                                                                                    56112100                                                                   43222600                                                            56101700                                                                                                                                                    56101900                                                                        56112100                                                               56112200</t>
  </si>
  <si>
    <t>SUMINISTRO E INSTALACION DE MOBILIARIO DE OFICINA, E INSTALACION DE REDES LOGICAS Y DE COMUNICACIONES, PARA LAS DEPENDENCIAS DE LA ALCALDÍA DISTRITAL DE BARRANQUILLA, TANTO EN EL EDIFCIO CENTRAL COMO EN SUS DIFERENTES SEDES</t>
  </si>
  <si>
    <t>10 MESES</t>
  </si>
  <si>
    <t>48-035</t>
  </si>
  <si>
    <t>31162800                                                            39121700                                                                  40141700                                                               27113200                                                               31161500                                                                 31161600                                                                 31162000                                                               31211500</t>
  </si>
  <si>
    <t>SUMINISTRO DE MATERIAL DE OBRAS CIVILES, OBRAS ELECTRICAS Y HERRAMIENTAS PARA LA REALIZACION Y EJECUCION DEL PLAN DE MANTENIMIENTO PREVENTIVO Y/O CORRECTIVO DE LA INSFRAESTRUCTURA DE LAS DIFERENTES OFICINAS UBICADAS DENTRO Y FUERA DEL EDIFICIO CENTRAL DE LA ALCALDÍA DISTRITAL DE BARRANQUILLA.</t>
  </si>
  <si>
    <t>48-036</t>
  </si>
  <si>
    <t xml:space="preserve">72154043                                                                         72102103 </t>
  </si>
  <si>
    <t>PRESTACIÓN DE SERVICIOS DE FUMIGACIÓN PARA EL CONTROL Y ERRADICACIÓN DE ROEDORES E INSECTOS RASTREROS Y VOLADORES, EN LAS INSTALACIONES DEL EDIFICIO CENTRAL, DIFERENTES SEDES Y ENTES ADSCRITOS DEL DISTRITO DE BARRANQUILLA</t>
  </si>
  <si>
    <t>SA</t>
  </si>
  <si>
    <t>48-037</t>
  </si>
  <si>
    <t>72101511                                                       72154100</t>
  </si>
  <si>
    <t>ALQUILER DE EQUIPOS DE AIRE ACONDICIONADO Y MANTENIMIENTO PREVENTIVO Y CORRECTIVO DE LOS EQUIPOS QUE FUNCIONAN EN LA ALCALDÍA DISTRITAL DE BARRANQUILLA</t>
  </si>
  <si>
    <t>48-039</t>
  </si>
  <si>
    <t>48-040</t>
  </si>
  <si>
    <t>46181500 46181600 46181700 46181800 46181900 46182000 46182100 46182200 46182300 46182400</t>
  </si>
  <si>
    <t>SUMINISTRO DE ELEMENTOS DE PROTECCION PERSONAL PARA FUNCIONARIOS DE LA OFICINA DE SERVICIOS ADMINISTRATIVOS Y LOGISTICOS DE LA ALCALDIA DISTRITAL DE BARRANQUILLA</t>
  </si>
  <si>
    <t>FEBRERO</t>
  </si>
  <si>
    <t>IMC</t>
  </si>
  <si>
    <t>48-041</t>
  </si>
  <si>
    <t>90101700  90101800  90101600</t>
  </si>
  <si>
    <t>SUMINISTRO DE ALIMENTACIÓN PARA EL APOYO DE LA FUERZA PÚBLICA Y DE OTROS FUNCIONARIOS QUE PRESTEN SUS SERVICIOS EN LAS DILIGENCIAS DE DESALOJOS DE INMUEBLES DE PROPIEDAD DEL DISTRITO DE BARRANQUILLA Y/O EN LOS SITIOS DONDE HAGAN PRESENCIA LOS FUNCIONARIOS Y REPRESENTANTES DE LA ADMINISTRACIÓN CENTRAL EN EJERCICIO DE ESTA FUNCIÓN</t>
  </si>
  <si>
    <t>48-042</t>
  </si>
  <si>
    <t>SUMINISTRO DE ALIMENTOS PARA BRINDAR APOYO  A LA FUERZA PUBLICA Y DEMAS  ORGANISMOS DE SEGURIDAD QUE EJERCEN SUS FUNCIONES EN EL DISTRITO DE BARRANQUILLA.</t>
  </si>
  <si>
    <t>48-043</t>
  </si>
  <si>
    <t>SUMINISTRO DE ALIMENTOS PARA BRINDAR APOYO  A LA FUERZA PUBLICA Y DEMAS  ORGANISMOS DE SEGURIDAD QUE EJERCEN SUS FUNCIONES EN EL DISTRITO DE BARRANQUILLA</t>
  </si>
  <si>
    <t>48-044</t>
  </si>
  <si>
    <t>SUMINISTRO DE ALIMENTACIÓN PARA EL PERSONAL PERTENECIENTE AL CUERPO DE BOMBEROS OFICIAL DE BARRANQUILLA, CUANDO POR SU OBJETO MISIONAL SE ENCUENTREN PRESTANDO EL SERVICIO GARANTIZANDO LA ATENCIÓN Y MITIGACIÓN DE LOS INCENDIOS Y CALAMIDADES CONEXAS O DE CUALQUIER OTRA EMERGENCIA PRODUCIDA POR LOS FENÓMENOS NATURALES Y/O ANTRÓPICOS</t>
  </si>
  <si>
    <t>48-045</t>
  </si>
  <si>
    <t>SUMINISTRO DE ALIMENTACIÓN PARA EL PERSONAL QUE PRESTA SUS SERVICIOS EN LA SECRETARIA DE GOBIERNO – OFICINA DE INSPECCIONES Y  LAS COMISARIAS DE FAMILIA CUANDO POR SU OBJETO MISIONAL SE ENCUENTREN EN OPERATIVOS Y DESARROLLANDO ACCIONES DE INTERVENCION DIRECTA CON LAS COMUNIDADES PARA GARANTIZAR EL ORDEN PUBLICO CIUDADANO</t>
  </si>
  <si>
    <t>48-046</t>
  </si>
  <si>
    <t>PRESTACIÓN DEL SERVICIO DE SUMINISTRO DE INSUMOS DE ASEO Y CAFETERÍA EN LAS SEDES DE LA ADMINISTRACIÓN CENTRAL DE LA ALCALDÍA DISTRITAL DE BARRANQUILLA</t>
  </si>
  <si>
    <t>48-047</t>
  </si>
  <si>
    <t>PRESTACION DE SERVICIO DE VIGILANCIA Y SEGURIDAD PRIVADA PARA EL EDIFICIO DE LA ADMINISTRACIÓN CENTRAL, INSTITUCIONES EDUCATIVAS, CENTRO DE REHABILITACIÓN FEMENINO BUEN PASTOR Y CENTRO DE REHABILITACIÓN MASCULINO EL BOSQUE, ESCENARIOS DEPORTIVOS Y DEMAS ENTES E INSTALACIONES ADSCRITAS AL DISTRITO DE BARRANQUILLA</t>
  </si>
  <si>
    <t>48-048</t>
  </si>
  <si>
    <t>48-049</t>
  </si>
  <si>
    <t>48-050</t>
  </si>
  <si>
    <t>ARRENDAMIENTO DE BIENES INMUEBLES PARA EL FUNCIONAMIENTO  ADMINISTRATIVO, TECNICO Y OPERATIVO DE LAS DIFERENTES SECRETARIA Y/O DEPENDENCIA  EN EL  DISTRITO DE BARRANQUILLA.</t>
  </si>
  <si>
    <t>DIRECTA</t>
  </si>
  <si>
    <t>48-051</t>
  </si>
  <si>
    <t>ARRENDAMIENTOS DE PARQUEADEROS PARA LA ALCALDIA DISTRITAL DE BARRANQUILLA.</t>
  </si>
  <si>
    <t>48-052</t>
  </si>
  <si>
    <t>EXPEDICIÓN DEL SEGURO OBLIGATORIO SOAT PARA LA PROTECCIÓN DE LOS VEHÍCULOS PERTENECIENTES AL PARQUE AUTOMOTOR Y AL CUERPO DE BOMBEROS DEL DISTRITO DE BARRANQUILLA.</t>
  </si>
  <si>
    <t>48-053</t>
  </si>
  <si>
    <t>15101506                                                                15101505</t>
  </si>
  <si>
    <t>CONTRATACION DE SUMINISTRO DE COMBUSTIBLE GASOLINA CORRIENTE O REGULAR, EXTRA O PREMIUM Y ACPM O DIESEL PARA LOS VEHÍCULOS QUE HACEN PARTE DEL PARQUE AUTOMOTOR DEL DISTRITO, PLANTAS ELÉCTRICAS, ORGANISMOS DE SEGURIDAD, SECCIONAL DE TRÁNSITO Y SEGURIDAD VIAL Y SECRETARIA DE SALUD.</t>
  </si>
  <si>
    <t xml:space="preserve">5%      ICLD SB     RTf                     </t>
  </si>
  <si>
    <t>48-054</t>
  </si>
  <si>
    <t>PRESTACION DE SERVICIOS DE UN PERITO AVALUADOR PARA LOS DISTINTOS REQUERIMIENTOS DEL DISTRITO DE BARRANQUILLA CON LA RELACION A LOS BIENES INMUEBLES QUE SON PROPIEDAD DEL D.E.I.P DE BARRANQUILLA.</t>
  </si>
  <si>
    <t xml:space="preserve">MANTENIMIENTO PREVENTIVO Y CORRECTIVO DE LAS PLANTAS ELECTRICAS, MOTOBOMBAS Y MOTORES ELECTRICOS PERTENECIENTES A LA ALCALDIA DISTRITAL DE BARRANQUILLA. </t>
  </si>
  <si>
    <t>PRESTACION DE SERVICIO PARA EL MANTENIMIENTO PREVENTIVO, CORRECTIVO Y ADECUACIONES DE LOS ASCENSORES PERTENECIENTES A LA ALCALDIA DISTRITAL DE BARRANQUILLA</t>
  </si>
  <si>
    <t>72141510  72151511  72151905   30161717</t>
  </si>
  <si>
    <t>ADECUACIONES DE CERRAMIENTO DE LOTES DE PROPIEDAD DEL DISTRITO ESPECIAL, INDUSTRIAL Y PORTUARIO DE BARRANQUILLA</t>
  </si>
  <si>
    <t>72141510  55121700   30191617</t>
  </si>
  <si>
    <t>OBRAS DE DEMOLICIÓN DE PREDIOS PROPIEDAD DEL DISTRITO ESPECIAL, INDUSTRIAL Y PORTUARIO DE BARRANQUILLA CON EL FIN DE OCUPACIONES Y SITUACIONES QUE COLOQUEN EN RIESGO LA COMUNIDAD</t>
  </si>
  <si>
    <t>SUMINISTRO DE REPUESTOS Y EQUIPOS DE AIRES ACONDICIONADOS PARA LA REALIZACION Y EJECUCION DEL PLAN DE MANTENIMIENTO PREVENTIVO Y/O CORRECTIVO DE LOS SISTEMAS DE REFRIGERACIÓN PROPIOS QUE SE ENCUENTRAN EN LAS DIFERENTES OFICINAS UBICADAS DENTRO Y FUERA DEL EDIFICIO CENTRAL DE LA ALCALDÍA DISTRITAL DE BARRANQUILLA</t>
  </si>
  <si>
    <t>PRESTACIÓN DEL SERVICIO DE ASEO Y LIMPIEZA EN LAS SEDES DE LA ADMINISTRACIÓN CENTRAL DE LA ALCALDÍA DISTRITAL DE BARRANQUILLA.</t>
  </si>
  <si>
    <t>ADQUISICION DE LAS POLIZAS QUE CONFORMAN EL PROGRAMA DE SEGUROS DEL  DISTRITO DE BARRANQUILLA GRUPO 1</t>
  </si>
  <si>
    <t>PRESTACIÓN DE SERVICIO PARA EL MANTENIMIENTO CORRECTIVO Y PREVENTIVO INCLUYENDO EL SUMINISTRO DE REPUESTOS Y MANO DE OBRA ESPECIALIZADA PARA LOS VEHÍCULOS PESADOS Y/O MAQUINAS PERTENECIENTES AL PARQUE AUTOMOTOR DEL CUERPO DE BOMBEROS OFICIAL DEL DISTRITO DE BARRANQUILLA</t>
  </si>
  <si>
    <t>CD</t>
  </si>
  <si>
    <t>MANTENIMIENTO PREVENTIVO Y CORRECTIVO PARA LA CAMIONETA PRINCIPAL BLINDADA Y OTROS VEHICULOS DE LAS DIFERENTES SECRETARIAS Y DEPENDENCIAS DEL DISTRITO DE BARRANQUILLA</t>
  </si>
  <si>
    <t>PRESTACIÓN DE SERVICIOS PARA LA OPERACIÓN LOGÍSTICA PARA EL APOYO A LA OFICINA DE SERVICIOS ADMINISTRATIVOS Y LOGÍSTICOS EN SUS FUNCIONES MISIONALES EN LOS DIFERENTES PROGRAMAS DE DESALOJO Y RECUPERACIÓN DE PREDIOS QUE REALICE EL DISTRITO DE BARRANQUILLA</t>
  </si>
  <si>
    <t>SUMINISTRO E INSTALACION DE 3 ASCENSORES PARA EL EDIFICIO CENTRAL DE LA ALCALDIA DISTRITAL DE BARRANQUILLA</t>
  </si>
  <si>
    <t>07-001</t>
  </si>
  <si>
    <t>Prestación de servicios de apoyo a la gestión para la construcción y desarrollo de conceptos creativos gráficos y audiovisuales que soporten la realización de campañas institucionales de promoción, para la amplia divulgación e información de los programas y proyectos del Distrito Especial Industrial y Portuario de Barranquilla durante la vigencia 2020.</t>
  </si>
  <si>
    <t>ICLD:            Ingresos Corrientes de Libre Destinación</t>
  </si>
  <si>
    <t xml:space="preserve">Miguel Lozano Ariza- Secretario Distrital de Comunicaciones </t>
  </si>
  <si>
    <t>07-002</t>
  </si>
  <si>
    <t>Prestación de servicios  de apoyo a la gestión para el acompañamiento en la conceptualización y ejecución de una estrategia de comunicaciones que comprenda las diversas campañas institucionales  alusivas al proceso de construcción del Plan de Desarrollo 2020-2023, y la amplia difusión de los programas y proyectos que contemple una vez aprobado, así  como en la ejecución del proceso de rendición de cuentas del Distrito Especial, Industrial y Portuario de Barranquilla, que incluya  la preproducción, producción, posproducción de piezas publicitarias  y su amplia publicación y difusión en medios de comunicación masivos, digitales, impresos y alternativos, así como la realización de actividades de BTL.</t>
  </si>
  <si>
    <t>07-003</t>
  </si>
  <si>
    <t>Prestación de servicios de apoyo a la gestión para el acompañamiento en la conceptualización y ejecución de una estrategia de comunicaciones relativa a la campaña institucional para promover el pago oportuno de los impuestos y tributos distritales, de acuerdo con los términos y especificaciones técnicas definidas previamente por la secretaría de Comunicaciones en coordinación con la gerencia de Gestión de Ingresos del Distrito Especial, Industrial y Portuario de Barranquilla, que incluya  la preproducción, producción, posproducción de piezas publicitarias  y su amplia publicación y difusión en radio, prensa escrita, televisión, medios digitales, impresos y alternativos, así como la realización de actividades de BTL.</t>
  </si>
  <si>
    <t>07-004</t>
  </si>
  <si>
    <t>Prestación de servicios de apoyo a la gestión para el acompañamiento al Distrito Especial, Industrial y Portuario de Barranquilla en el posicionamiento de su Marca Ciudad a través de la conceptualización y ejecución de estrategias comunicacionales para promocionarla como una ciudad destino competitiva y atractiva para la inversión nacional y extranjera, que incluyan la preproducción, producción, posproducción de piezas publicitarias  y su amplia publicación y difusión en medios de comunicación masivos, digitales y alternativos, así como la realización de actividades de BTL.</t>
  </si>
  <si>
    <t>07-005</t>
  </si>
  <si>
    <t>Prestación de servicios de apoyo a la gestión para la conceptualización, creación, producción y postproducción de piezas audiovisuales para su divulgación y emisión en canales de televisión abierta y cerrada; así como en diversas plataformas y medios de señalización digital dinámica, orientadas a la amplia divulgación de contenidos institucionales de interés general que contemple el Plan de Desarrollo 2020-2023 y las estrategias definidas por la Secretaría Distrital de Comunicaciones.</t>
  </si>
  <si>
    <t>07-006</t>
  </si>
  <si>
    <t>Contratar el suministro para impresión de las piezas de comunicación publicitarias e institucionales de carácter litográfico o digital necesarias para la ejecución y desarrollo de las campañas orientadas a socializar y difundir la oferta de bienes y servicios distritales, los procesos administrativos de interés ciudadano y la divulgación de los programas y proyectos contemplados en el Plan de Desarrollo distrital.</t>
  </si>
  <si>
    <t>07-007</t>
  </si>
  <si>
    <t>Prestación de servicios profesionales en el área de las comunicaciones para brindar apoyo en la producción de contenidos y ejecución de estrategias para el posicionamiento digital de la gestión del Distrito, conforme a los requerimientos de la Secretaría Distrital de Comunicaciones.</t>
  </si>
  <si>
    <t xml:space="preserve">Febero </t>
  </si>
  <si>
    <t>ICLD: Ingresos corrientes de libre destinación</t>
  </si>
  <si>
    <t>07-008</t>
  </si>
  <si>
    <t>Prestación de servicios profesionales en el campo de las nuevas tecnologías de la información y comunicación (TIC) y en obtención y administración de datos útiles para brindar apoyo en el direccionamiento y ejecución de las estrategias de Comunicación del Distrito de Barranquilla, a cargo de la Secretaría de Comunicaciones.</t>
  </si>
  <si>
    <t>07-009</t>
  </si>
  <si>
    <t>Prestación de servicios profesionales en el área de las comunicaciones para apoyar en el establecimiento de canales de comunicación con las diferentes Secretarías y dependencias del Distrito de Barranquilla, con la finalidad de suplir necesidades específicas en materia de divulgación y comunicación, brindando el soporte requerido para garantizar el acceso del público interno y externo a la información distrital.</t>
  </si>
  <si>
    <t>07-010</t>
  </si>
  <si>
    <t>Prestación de servicios de  apoyo  a  la gestión  para el acompañamiento en la ejecución de la  estrategia de comunicación institucional orientada a la promoción, divulgación e información de la Asamblea de Gobernadores del BID 2020; su difusión en medios tradicionales y alternativos, así como la realización de actividades de activación de marca relativas a este certamen.</t>
  </si>
  <si>
    <t>07-011</t>
  </si>
  <si>
    <t>Prestación de servicios de apoyo a la gestión para el acompañamiento en la ejecución de una estrategia de comunicación y propaganda que utilice al fútbol como un instrumento pedagógico y de reflexión, para apoyar las iniciativas del Distrito de Barranquilla en materia de cultura ciudadana, y propiciar que sus habitantes se comprometan con el cuidado del entorno urbano y fortalezcan habilidades de convivencia, en armonía con los planes, programas y proyectos del Plan de Desarrollo 2020-2023.</t>
  </si>
  <si>
    <t>11-001</t>
  </si>
  <si>
    <t>Prestación de servicios de apoyo a la gestión para acompañamiento en las actividades operativas y misionales de la Secretaria Distrital de salud de Barranquilla.</t>
  </si>
  <si>
    <t>Directa</t>
  </si>
  <si>
    <t>-</t>
  </si>
  <si>
    <t>Luis Alexander Moscoso Osorio- Secretaria Distrital de Salud</t>
  </si>
  <si>
    <t>11-002</t>
  </si>
  <si>
    <t>Prestación de servicios profesionales para acompañar a la Secretaria distrital de Salud en el procedimiento de auditorías de cuentas médicas y procesos financieros.</t>
  </si>
  <si>
    <t>45 días</t>
  </si>
  <si>
    <t>11-003</t>
  </si>
  <si>
    <t>Prestación de servicios de apoyo a la gestión en la secretaria distrital de salud de Barranquilla, para la inspección, vigilancia y control de los servicios de atención inmediata, atención de urgencias y emergencias en el distrito de Barranquilla.</t>
  </si>
  <si>
    <t>11-004</t>
  </si>
  <si>
    <t>Prestación de servicios de apoyo a la gestión para acompañar a la Secretaría Distrital de Salud en los Procesos Financieros</t>
  </si>
  <si>
    <t>11-005</t>
  </si>
  <si>
    <t>Prestación de servicios profesionales para acompañamiento en la secretaria distrital de salud de Barranquilla, para la gestión, inspección, vigilancia y control de los servicios de atención inmediata, atención de urgencias y emergencias en el distrito de Barranquilla.</t>
  </si>
  <si>
    <t>11-006</t>
  </si>
  <si>
    <t>Suministro y distribución de alimentación (almuerzo-refrigerios-meriendas) para el personal de apoyo de los programas, que participan en las diferentes actividades que adelanta la Secretaria Distrital de Salud de Barranquilla.</t>
  </si>
  <si>
    <t>11-007</t>
  </si>
  <si>
    <t>Prestación de servicios profesionales para acompañamiento en los procesos de la Secretaria Distrital de Salud de Barranquilla.</t>
  </si>
  <si>
    <t>11-008</t>
  </si>
  <si>
    <t>Prestación de servicios de apoyo a la gestión para acompañamiento en los diferentes procesos de la Secretaria distrital de Salud de Barranquilla.</t>
  </si>
  <si>
    <t>11-009</t>
  </si>
  <si>
    <t>Prestación de servicios profesionales para acompañar a la Secretaria Distrital de Salud de Barranquilla, en las intervenciones colectivas del programa vigilancia epidemiológica.</t>
  </si>
  <si>
    <t>11-010</t>
  </si>
  <si>
    <t>Prestación de servicios profesionales para acompañar a la secretaria distrital de salud en la difusión y socialización de las resolución no.3100 DEL 2019 y no. 256 de 2016 del sistema de información para la calidad, como componente del sistema obligatorio de garantía de calidad de la atención en salud-SOGCS del SGSSS.</t>
  </si>
  <si>
    <t>11 MESES</t>
  </si>
  <si>
    <t>11-011</t>
  </si>
  <si>
    <t>Prestación de servicios profesionales para acompañar a la Secretaria distrital de salud en los procesos en la oficina de garantía de la calidad.</t>
  </si>
  <si>
    <t>11-012</t>
  </si>
  <si>
    <t xml:space="preserve">Prestación de servicios de transporte de pasajeros para acompañar los procesos de la oficina de garantia de la calidad en la secretaria de salud Distrital. </t>
  </si>
  <si>
    <t>11-013</t>
  </si>
  <si>
    <t>Prestación de servicios de apoyo para acompañar a la Secretaria distrital de Salud en los diferentes procesos de gestión documental.</t>
  </si>
  <si>
    <t>11-014</t>
  </si>
  <si>
    <t>Prestación de servicios para acompañamiento a la Secretaria distrital de salud en el programa de rehabilitación basada en la comunidad en situación de discapacidad de estratos 1 y 2 del distrito de Barranquilla.</t>
  </si>
  <si>
    <t>9 MESES</t>
  </si>
  <si>
    <t>RTf</t>
  </si>
  <si>
    <t>11-015</t>
  </si>
  <si>
    <t>Prestación de servicios profesionales para acompañar a la Secretaria Distrital de Salud de Barranquilla en la implementación del Programa de Atención Psicosocial y Salud Integral a las Víctimas del Conflicto Armado.</t>
  </si>
  <si>
    <t>RbSGPsp</t>
  </si>
  <si>
    <t>11-016</t>
  </si>
  <si>
    <t>Prestación de servicios para soporte, mantenimiento y actualización tecnológica al sistema de emergencias médicas del Distrito de Barranquilla.</t>
  </si>
  <si>
    <t>ABRIL</t>
  </si>
  <si>
    <t>11-017</t>
  </si>
  <si>
    <t>Prestación de servicios de apoyo en la secretaria distrital de salud de Barranquilla, para la gestión, inspección, vigilancia y control de los servicios del SEM - Sistema de Emergencias Medicas.</t>
  </si>
  <si>
    <t>11-018</t>
  </si>
  <si>
    <t>Prestación de servicios profesionales para acompañamiento en la secretaria distrital de salud de Barranquilla, para la gestión, inspección, vigilancia y control de los servicios gestión, inspección, vigilancia y control de los servicios del SEM - Sistema de Emergencias Medicas.</t>
  </si>
  <si>
    <t>11-019</t>
  </si>
  <si>
    <t>Prestación de servicios para soporte, mantenimiento , actualizacióny mejoramiento    tecnológica del Sistema EIS Ecosistema Integrado en Salud</t>
  </si>
  <si>
    <t>11-020</t>
  </si>
  <si>
    <t xml:space="preserve">Prestación de servicios para  actualización y mejoramiento tecnológica del Sistema MIPRES </t>
  </si>
  <si>
    <t>11-021</t>
  </si>
  <si>
    <t>Contrato para desarrollar capacitaciones del componente del SEM Primer Respondiente</t>
  </si>
  <si>
    <t>11-022</t>
  </si>
  <si>
    <t>Adqusicion  de servicios para soporte, mantenimiento y actualización tecnológica SISTEMA INTEGRADO DE INFORMACION de PQRS de la secreatria salud Distrital- SIACS.( SOFTWARE)-dotacion y adecuaciuón de area fisica segun necesidad.</t>
  </si>
  <si>
    <t>11-023</t>
  </si>
  <si>
    <t>Prestación de servicios profesionales para acompañar a la Secretaria Distrital de Salud de Barranquilla, en el SAC en el desarrollo de actividades  de  SISTEMA INTEGRADO DE INFORMACION de PQRS (4) sicologas.</t>
  </si>
  <si>
    <t>11-024</t>
  </si>
  <si>
    <t xml:space="preserve">Prestación de servicios tecnicos (2)para acompañar a la Secretaria Distrital de Salud de Barranquilla, en el SAC en el desarrollo de actividades  de gestion documental, archivo, seguimiento  a plataforma, enlace aseguramiento en salud para resolucion de PQR pertinentes. y un tecnico para apoyo a linea de frente SIACS supernumerario y  disponilidad. </t>
  </si>
  <si>
    <t>11-025</t>
  </si>
  <si>
    <t>Prestación de servicios profesionales (2) para acompañar a la Secretaria Distrital de Salud de Barranquilla, en el SAC en el desarrollo de actividades  de orientacion, atenciona usuarios, realIziacion  de encuestas d e satisfaccion, IVC a SIAU red publica y privada de la localidad Riomar y localidad Norte centro historico.</t>
  </si>
  <si>
    <t>11-026</t>
  </si>
  <si>
    <t>Prestación de servicios de transporte  para acompañar a la Secretaria Distrital de Salud de Barranquilla, en el SAC en el desarrollo de actividades  de visitas de IVC, Eps. Ips poublicas y privadas , proveedores y comunidad en general.</t>
  </si>
  <si>
    <t>11-027</t>
  </si>
  <si>
    <t xml:space="preserve">Adqusisicion de estrategia para finanaciar comunicacion y educacion  de la POLITICA PARTICIPACION SOCIAL EN SALUD a través de programa de formacion educativa a lideres comunitarios, en coordinacion con instituciones educativas del  Distrito. </t>
  </si>
  <si>
    <t xml:space="preserve">MARZO </t>
  </si>
  <si>
    <t xml:space="preserve">6 MESES </t>
  </si>
  <si>
    <t>11-028</t>
  </si>
  <si>
    <t xml:space="preserve"> Logistica y apoyo  en el desarrollo de actividades  de politica Participacion Social en salud, y orientacion al usuario  ( papelería, flyers, Cartillas  ,volantes, pendones.)</t>
  </si>
  <si>
    <t xml:space="preserve">1 MES </t>
  </si>
  <si>
    <t>11-029</t>
  </si>
  <si>
    <t>Prestación de servicios de apoyo a la gestión en los diferentes procesos de gestión operativa y funcional en la Oficina de Salud Pública de la Secretaria Distrital de Salud de Barranquilla.</t>
  </si>
  <si>
    <t>ICLD/SGP</t>
  </si>
  <si>
    <t>11-030</t>
  </si>
  <si>
    <t>Prestación de servicios de apoyo a la gestión para acompañar a la Secretaria Distrital de salud en el programa de prevención y control de las enfermedades transmisibles TBC Y LEPRA.</t>
  </si>
  <si>
    <t>SGPsp</t>
  </si>
  <si>
    <t>11-031</t>
  </si>
  <si>
    <t>Prestación de servicios profesionales para acompañar a la Secretaria Distrital de salud en el programa de prevención y control de las enfermedades transmisibles TBC y LEPRA</t>
  </si>
  <si>
    <t>11-032</t>
  </si>
  <si>
    <t xml:space="preserve">Contrato para la adquicision de material de apoyo para el desarrollo de actividades de capacitaciones, Reproducciòn de folletos, kits en apoyo a la Secretaria distrital de salud en el programa TB - LEPRA </t>
  </si>
  <si>
    <t>11-033</t>
  </si>
  <si>
    <t>Prestación de servicios de apoyo a la gestión para acompañar a la Secretaria distrital de salud, en el programa de prevención y control de enfermedades Crónicas no transmisibles.</t>
  </si>
  <si>
    <t>11-034</t>
  </si>
  <si>
    <t>Contrato para la adquisiciòn equipos y material de apoyo a la gestion en acompañamiento a la Secretaria distrital de salud, en el programa de prevención y control de enfermedades Crónicas No transmisibles.</t>
  </si>
  <si>
    <t>11-035</t>
  </si>
  <si>
    <t xml:space="preserve">Contrato para suministro de logistica para la realizaciòn de actividades colectivas  en apoyo a la gestion a la Secretaria distrital de salud, en el programa de prevención y control de enfermedades Crónicas No transmisibles. </t>
  </si>
  <si>
    <t>11-036</t>
  </si>
  <si>
    <t>Prestación de servicios profesionales para acompañar a la Secretaria Distrital de salud en el programa de promoción y prevención de la zoonosis en el distrito de Barranquilla.</t>
  </si>
  <si>
    <t>11-037</t>
  </si>
  <si>
    <t>Contrato para la adquisiciòn de insumos, papeleria y equipos de apoyo a la gestion en acompañamiento a la Secretaria distrital de salud, en el programa de Zoonosis  del Distrito de Barranquilla</t>
  </si>
  <si>
    <t>11-038</t>
  </si>
  <si>
    <t>Prestación de servicios profesionales para acompañar a la Secretaria Distrital de Salud en el programa de Mejoramiento de la Nutrición Infantil.</t>
  </si>
  <si>
    <t>11-039</t>
  </si>
  <si>
    <t xml:space="preserve">Adquisición de BIENES Y EQUIPOS BANCO DE LECHE Y SALAS DE EXTRACCION  </t>
  </si>
  <si>
    <t>11-040</t>
  </si>
  <si>
    <t xml:space="preserve">Contrato para la adquisiciòn de material de apoyo a la gestion en acompañamiento a la Secretaria distrital de salud, en el programa de Mejoramiento de la Nutricion Infantil </t>
  </si>
  <si>
    <t>11-041</t>
  </si>
  <si>
    <t>Prestación de servicios de apoyo a la gestión para acompañar a la Secretaria Distrital de Salud en el programa de prevención y control Vectores.</t>
  </si>
  <si>
    <t>SGPsp/Icld</t>
  </si>
  <si>
    <t>11-042</t>
  </si>
  <si>
    <t xml:space="preserve">Contrato para la adquisiciòn de insumos/material de apoyo a la gestion en acompañamiento a la Secretaria distrital de salud, en el programa de prevenciòn y control de Vectores  </t>
  </si>
  <si>
    <t>11-043</t>
  </si>
  <si>
    <t>Contratación servicios CAMINANTES DE LA SALUD, con el Operador de la red Pública Distrital, para las Acciones Colectivas de Salud Pública dirigidas a la promoción de la salud y prevención de la enfermedad. Esto en el marco de la estrategía de Atención Primaria en Salud.   (Prevención Y Control De Vectores)</t>
  </si>
  <si>
    <t>ICLD/SGPsp</t>
  </si>
  <si>
    <t>11-044</t>
  </si>
  <si>
    <t>Prestación de servicios profesionales para acompañar a la Secretaria Distrital de Salud de Barranquilla en el programa de Salud mental.</t>
  </si>
  <si>
    <t>11-045</t>
  </si>
  <si>
    <t xml:space="preserve">Contrato para la adquisiciòn de insumos de apoyo a la gestion en acompañamiento a la Secretaria distrital de salud, en el programa de Salud Mental </t>
  </si>
  <si>
    <t>11-046</t>
  </si>
  <si>
    <t>Prestación de servicios profesionales para acompañar a la Secretaria distrital de Salud en el programa de Promoción Y Fomento de la Salud Sexual Y Reproductiva.</t>
  </si>
  <si>
    <t>11-047</t>
  </si>
  <si>
    <t>Contrato para la adquisiciòn de insumos de apoyo a la gestion en acompañamiento a la Secretaria distrital de salud, en el programa de Promoción Y Fomento de la Salud Sexual Y Reproductiva</t>
  </si>
  <si>
    <t>11-048</t>
  </si>
  <si>
    <t xml:space="preserve">
Contratacion para suministro de logistica para la conmemoracion de eventos mundiales y nacionales y otros que se presenten en apoyo a la gestion a la secretaria distrital de salud en el programa de Promociòn y Fomento de la Salud Sexual y Reproductiva. </t>
  </si>
  <si>
    <t>11-049</t>
  </si>
  <si>
    <t>Prestación de servicios profesionales para acompañamiento en el programa de promoción Integral de la Salud Infantil del Distrito de Barranquilla</t>
  </si>
  <si>
    <t>11-050</t>
  </si>
  <si>
    <t>Contrato para la adquisiciòn de insumos y equipos de apoyo a la gestion en acompañamiento a la Secretaria distrital de salud, en el programa de Salud Infantil del Distrito de Barranquilla</t>
  </si>
  <si>
    <t>11-051</t>
  </si>
  <si>
    <t>Logística para 4 jornadas nacionales de vacunación para acompañamiento en el programa de promoción Integral de la Salud Infantil del Distrito de Barranquilla</t>
  </si>
  <si>
    <t>11-052</t>
  </si>
  <si>
    <t>Contrato para mantenimiento de Red de frio PAI, y Monitoreo de temperaturas cuarto frio y neveras como apoyo a la gestion en acompañamiento a la Secretaria distrital de salud, en el programa de Salud Infantil del Distrito de Barranquilla</t>
  </si>
  <si>
    <t>11-053</t>
  </si>
  <si>
    <t>Contrato para adecuaiòn y reparaciòn CUARTO FRÍO  para acompañamiento en el programa de promoción Integral de la Salud Infantil del Distrito de Barranquilla</t>
  </si>
  <si>
    <t>11-054</t>
  </si>
  <si>
    <t>Contrato para divulgacion de campañas y papeleria   para acompañamiento en el programa de promoción Integral de la Salud Infantil del Distrito de Barranquilla</t>
  </si>
  <si>
    <t>11-055</t>
  </si>
  <si>
    <t>Prestación de servicios profesionales para acompañamiento en el programa de Salud Oral  de la secretaria distrital de salud de Barranquilla.</t>
  </si>
  <si>
    <t>11-056</t>
  </si>
  <si>
    <t>Contrato para la adquisiciòn de insumos, papeleria y equipos de apoyo a la gestion en acompañamiento a la Secretaria distrital de salud, en el programa de Salud Oral del Distrito de Barranquilla</t>
  </si>
  <si>
    <t>11-057</t>
  </si>
  <si>
    <t>Prestación de servicios profesionales para acompañamiento en el programa de salud sanitaria del ambiente y entornos saludables de la secretaria distrital de salud de Barranquilla.</t>
  </si>
  <si>
    <t>11-058</t>
  </si>
  <si>
    <t>Contrato para la adquisiciòn de insumos, papeleria y equipos de apoyo a la gestion en acompañamiento a la Secretaria distrital de salud, en el programa de salud sanitaria del ambiente y entornos saludables  del Distrito de Barranquilla</t>
  </si>
  <si>
    <t>11-059</t>
  </si>
  <si>
    <t>Contrato Interadministrativo para desarrollar acciones de salud pública para la promoción y prevención en el marco de la estrategia de APS caminantes.</t>
  </si>
  <si>
    <t>11-060</t>
  </si>
  <si>
    <t>Contrato Interadministrativo para desarrollar acciones de salud pública para la promoción y prevención en el marco de la estrategia de APS Colegios</t>
  </si>
  <si>
    <t>11-061</t>
  </si>
  <si>
    <t>Contratación de empresa especializada para la disposición final de residuos y productos decomisadosen el Distrito de Barranquilla.</t>
  </si>
  <si>
    <t>MAYO</t>
  </si>
  <si>
    <t>6 MESES</t>
  </si>
  <si>
    <t>11-062</t>
  </si>
  <si>
    <t>Prestación de servicios de apoyo a la gestión, para custodiar, almacenar y administrar archivos físicos de la secretaría distrital de salud de barranquilla.</t>
  </si>
  <si>
    <t>11-063</t>
  </si>
  <si>
    <t>Contrato para la adquisiciòn de insumos, papeleria y equipos de apoyo a la gestion en acompañamiento a la Secretaria distrital de salud, en el programa de Gestion de archivo del Distrito de Barranquilla</t>
  </si>
  <si>
    <t>11-064</t>
  </si>
  <si>
    <t xml:space="preserve">
Contratacion para suministro de logistica (refrigerios) para los eventos de IEC, capacitaciones y otros que se presenten en apoyo a la gestion a la secretaria distrital de salud en los programas de Salud Publica del Distrito de Barranquilla. </t>
  </si>
  <si>
    <t>11-065</t>
  </si>
  <si>
    <t xml:space="preserve">
Contratacion para suministro de transporte que se presenten en apoyo a la gestion a la secretaria distrital de salud en los programas de Salud Publica del Distrito de Barranquilla. </t>
  </si>
  <si>
    <t>11-066</t>
  </si>
  <si>
    <t>Prestación de servicios profesionales de apoyo a la gestión en el proceso de auditoría en las Auditorias a las entidades administradoras de planes de beneficios por bparte de Secretaría Distrital de Salud</t>
  </si>
  <si>
    <t>CJ</t>
  </si>
  <si>
    <t>11-067</t>
  </si>
  <si>
    <t>Prestación de servicios para apoyo a la Secretaria distrital de salud de Barranquilla en la gestión, inspección, vigilancia y control al aseguramiento en salud.</t>
  </si>
  <si>
    <t>11-068</t>
  </si>
  <si>
    <t>Servicios apoyo tecnologico a la Secretaria distrital de salud de Barranquilla en la gestión, inspección, vigilancia y control al aseguramiento en salud.</t>
  </si>
  <si>
    <t>11-069</t>
  </si>
  <si>
    <t>Prestación de servicios comunicativas en el aseguramiento en apoyo a la gestión, inspección, vigilancia y control de los servicios de atención inmediata, atención de urgencias y emergencias en el distrito de Barranquilla.</t>
  </si>
  <si>
    <t>11-070</t>
  </si>
  <si>
    <t>Prestación de servicios transporte para apoyo a la Secretaria distrital de salud de Barranquilla en la gestión, inspección, vigilancia y control al aseguramiento en salud.</t>
  </si>
  <si>
    <t>11-071</t>
  </si>
  <si>
    <t xml:space="preserve">Continuidad de la afiliación en el Régimen Subsidiado_x000D_
</t>
  </si>
  <si>
    <t>11-072</t>
  </si>
  <si>
    <t>11-073</t>
  </si>
  <si>
    <t>VByS</t>
  </si>
  <si>
    <t xml:space="preserve">Desarrollar estrategias de socialización y comunicación con  el suministro de insumos de prevención y protección, los cuales serán utilizados en las localidades del Distrito de Barranquilla permanentemente y en las temporada de pre carnavales y carnavales en el Distrito de Barranquilla a través de  procesos educativos como:  conferencias, charlas, conversatorios, eventos de movilización masiva, etc., </t>
  </si>
  <si>
    <t>9 Meses</t>
  </si>
  <si>
    <t>43-001</t>
  </si>
  <si>
    <t>Prestación de servicios profesionales para acompañar las actividades tendientes a fortalecer las políticas de control interno y los programas de desarrollo institucional en la Alcaldía Distrital de Barranquilla</t>
  </si>
  <si>
    <t>RP</t>
  </si>
  <si>
    <t>Roberto Solano Navarra - Gerencia de Control Interno</t>
  </si>
  <si>
    <t>43-002</t>
  </si>
  <si>
    <t>Prestación de servicios de apoyo a la gestión para la planificación y realización de la auditoria de seguimiento de los Sistemas de Gestión de la Calidad y Ambiental de la Alcaldía Distrital de Barranquilla bajo la norma ISO 9001:2015 e ISO 14001:2015.</t>
  </si>
  <si>
    <t>43-003</t>
  </si>
  <si>
    <t xml:space="preserve">Prestación de servicios de apoyo a la gestión para acompañar la apropiación del Código de Integridad por parte de los servidores públicos de la Alcaldía Distrital de Barranquilla. </t>
  </si>
  <si>
    <t>43-004</t>
  </si>
  <si>
    <t> 80111600</t>
  </si>
  <si>
    <t>Prestación de servicios profesionales para acompañar la actualización y seguimiento a la política de riesgos y el mapa de riesgos de la Alcaldía Distrital de Barranquilla.</t>
  </si>
  <si>
    <t>43-005</t>
  </si>
  <si>
    <t>Prestación de servicios profesionales para brindar apoyo a la Gerencia de Control Interno de Gestión en los asuntos de carácter legal que le sean encomendados.</t>
  </si>
  <si>
    <t>43-006</t>
  </si>
  <si>
    <t>Prestacion de servicios profesionales para acompañar la revision y consolidacion de los informes contables y financieros que sean competencia de la Gerencia de Control Interno de Gestion.</t>
  </si>
  <si>
    <t>43-007</t>
  </si>
  <si>
    <t xml:space="preserve">Prestación de servicios de apoyo a la gestión para acompañar la implementación de un plan de fomento a la cultura del autocontrol en la Alcaldía Distrital de Barranquilla.
</t>
  </si>
  <si>
    <t>43-008</t>
  </si>
  <si>
    <t>Prestacion de servicios de apoyo a la gestion para acompañar el mantenimiento seguimiento y mejora del MIPGv2.</t>
  </si>
  <si>
    <t>43-009</t>
  </si>
  <si>
    <t>Prestacion de servicios de apoyo a la gestion para acompañar la implementación de la estrategia "Oficina Verde" para la mejora del desempeño del Sistema de Gestión Ambiental de la Alcaldia Distrital de Barranquilla.</t>
  </si>
  <si>
    <t>43-010</t>
  </si>
  <si>
    <t>Prestacion de servicios de apoyo a la gestion para acompañar operativamente el desarollo de las funciones propias de la Gerencia de Control Interno de Gestión.</t>
  </si>
  <si>
    <t>11  meses</t>
  </si>
  <si>
    <t>43-011</t>
  </si>
  <si>
    <t>Prestación de servicios de apoyo a la gestión para acompañar el despliegue del modelo de gestión del conocimiento en la Alcaldía Distrital de Barranquilla.</t>
  </si>
  <si>
    <t>43-012</t>
  </si>
  <si>
    <t xml:space="preserve">Prestación de servicios profesionales para apoyar la articulación del Sistema Integrado de Gestión (SIG) de la Alcaldía Distrital de Barranquilla con el software ISOLUCION.  </t>
  </si>
  <si>
    <t>43-013</t>
  </si>
  <si>
    <t>Prestación de servicios profesionales para acompañar y apoyar el desarrollo de las acciones y actividades relacionadas al proceso de gestión ética en la Alcaldía Distrital de Barranquilla, contempladas en el Plan Anticorrupción y de Atención al Ciudadano.</t>
  </si>
  <si>
    <t>43-014</t>
  </si>
  <si>
    <t>Prestación de servicios profesionales para acompañar a la Gerencia de Control Interno de Gestión en el seguimiento y control a las actividades de aseguramiento en los servicios de salud y en los requerimientos de los entes externos de control en temas de salud.</t>
  </si>
  <si>
    <t>43-015</t>
  </si>
  <si>
    <t>Prestación de servicios profesionales para acompañar el proceso de auditorías al Sistema de Gestión Ambiental y de Seguridad y Salud en el Trabajo en la Alcaldía Distrital de Barranquilla.</t>
  </si>
  <si>
    <t>43-016</t>
  </si>
  <si>
    <t>Prestación de servicios de apoyo a la gestión para la seguridad razonable y la optimización del modelo de gobierno corporativo en la Alcaldía Distrital de Barranquilla.</t>
  </si>
  <si>
    <t>45-001</t>
  </si>
  <si>
    <t>CONTRATAR LA PRESTACIÓN DE SERVICIOS PROFESIONALES PARA EJERCER LA DEFENSA JUDICIAL Y EXTRAJUDICIAL DEL DISTRITO DE BARRANQUILLA ANTE LOS DISTINTOS DESPACHOS JUDICIALES Y ADMINISTRATIVOS</t>
  </si>
  <si>
    <t>Adalberto Palacios   - Secretaría Jurídica Distrital</t>
  </si>
  <si>
    <t>45-002</t>
  </si>
  <si>
    <t>CONTRATAR LA PRESTACIÓN DE SERVICIOS PROFESIONALES PARA BRINDAR APOYO A LA SECRETARIA JURÍDICA DISTRITAL EN LOS ASUNTOS DE CARÁCTER LEGAL QUE LE SEAN ENCOMENDADOS</t>
  </si>
  <si>
    <t>45-003</t>
  </si>
  <si>
    <t>CONTRATAR LA PRESTACIÓN DE SERVICIOS PARA BRINDAR APOYO A LA SECRETARIA JURÍDICA DISTRITAL EN LOS ASUNTOS DE CARÁCTER LEGAL QUE LE SEAN ENCOMENDADOS</t>
  </si>
  <si>
    <t>NA</t>
  </si>
  <si>
    <t>45-004</t>
  </si>
  <si>
    <t>PRESTACIÓN DE SERVICIOS PROFESIONALES PARA EJERCER LA DEFENSA JUDICIAL Y EXTRAJUDICIAL DEL DISTRITO DE BARRANQUILLA EN LOS PROCESOS PENALES DONDE EL DISTRITO TENGA UN INTERÉS Y/O SEA PARTE</t>
  </si>
  <si>
    <t>45-005</t>
  </si>
  <si>
    <t>CONTRATAR EL SEGUIMIENTO Y VIGILANCIA DE LOS PROCESOS JUDICIALES EN LOS QUE EL DISTRITO DE BARRANQUILLA ES PARTE DEMANDANTE O DEMANDADA</t>
  </si>
  <si>
    <t>45-006</t>
  </si>
  <si>
    <t>CONTRATAR LA PRESTACIÓN DE SERVICIOS DE APOYO A LA GESTIÓN PARA ADELANTAR LOS TRÁMITES NOTARIALES REQUERIDOS POR LA SECRETARIA JURÍDICA DEL DISTRITO DE BARRANQUILLA</t>
  </si>
  <si>
    <t>45-007</t>
  </si>
  <si>
    <t>CONTRATAR LA PRESTACIÓN DE SERVICIO DE APOYO A LA GESTIÓN EN EL DESARROLLO DE LAS ACTIVIDADES DE ÍNDOLE OPERATIVO REQUERIDOS POR LA SECRETARIA JURÍDICA DISTRITAL.</t>
  </si>
  <si>
    <t>45-008</t>
  </si>
  <si>
    <t>CONTRATAR LA PRESTACION DE SERVICIOS PROFESIONALES PARA BRINDAR APOYO EN LOS ASUNTOS DE CARACTER LEGAL QUE SEAN ASIGNADOS, ASI COMO EN LA DEFENSA DE LOS INTERESES DE LA CONTRALORIA DISTRITAL DE BARRANQUILLA ANTE LAS INSTANCIAS JUDICIALES Y ADMINISTRATIVAS DE ACUERDO A LOS TERMINOS PACTADOS EN EL CONVENIO INTERADMINISTRATIVO SUSCRITO ENTRE EL D.E.I.P DE BARRANQUILLA Y LA CONTRALORIA DISTRITAL.</t>
  </si>
  <si>
    <t>45-009</t>
  </si>
  <si>
    <t>PRESTACIÓN DE SERVICIOS PROFESIONALES PARA EJERCER LA DEFENSA JURÍDICA DE LOS DERECHOS E INTERESES DEL DISTRITO DE BARRANQUILLA ANTE LAS CORRESPONDIENTES INSTANCIAS JUDICIALES EN EL PROCESO JUDICIAL RADICADO CON EL NO. 08-001-3-3-011-2005-00349-00 QUE VIENE CONOCIENDO EL JUZGADO ONCE ADMISNISTRATIVO ORAL DEL CIRCUITO DE BARRANQUILLA, MEDIO DE CONTROL ACCIÓN DE GRUPO, ASÍ COMO LA ASESORÍA JURÍDICA ESPECIALMENTE REQUERIDA POR LA ADMINISTRACIÓN DISTRITAL DE BARRANQUILLA EN LA ACTUACIÓN JUDICAL Y/O ADMINISTRATIVA SOBRE EL CASO</t>
  </si>
  <si>
    <t>45-010</t>
  </si>
  <si>
    <t xml:space="preserve">
PRESTACIÓN DE SERVICIOS PROFESIONALES DE ASESORÍA JURÍDICA EN DERECHO DE SOCIEDADES DE LAS RELACIONES LEGALES ENTRE EL DISTRITO DE BARRANQUILLA Y LA EMPRESA AAA E.S.P.</t>
  </si>
  <si>
    <t>57-001</t>
  </si>
  <si>
    <t>PRESTACIÓN DE SERVICIO PROFESIONAL DE ABOGADO PARA APOYO JURIDICO EN LA SECRETARIA DISTRITAL DE CONTROL URBANO Y ESPACIO PÚBLICO</t>
  </si>
  <si>
    <t xml:space="preserve">ENERO </t>
  </si>
  <si>
    <t xml:space="preserve">
LIZETTE BERMEJO HERRERA                   - Secretaria Distrital de Control Urbano y Espacio Público</t>
  </si>
  <si>
    <t>57-002</t>
  </si>
  <si>
    <t>PRESTACION DE SERVICIOS DE APOYO A LA GSTION EN EL DESARROLLO DE ACTIVIDADES OPERATIVAS ENCAMINADAS A LA PRESERVACION Y RECUPERACION DEL ESPACIO PUBLICO EN EL DISTRITO DE BARRANQUILLA</t>
  </si>
  <si>
    <t>57-003</t>
  </si>
  <si>
    <t>PRESTACIÓN DE SERVICIOS DE APOYO A LA GESTIÓN DE LA SECRETARÍA DISTRITAL DE CONTROL URBANO Y ESPACIO PÚBLICO PARA EL DESARROLLO DEL PROYECTO DE INTERVENCIÓN, RECUPERACIÓN Y APROPIACIÓN POR PARTE DE LA COMUNIDAD DEL ESPACIO PÚBLICO EN EL DISTRITO DE BARRANQUILLA</t>
  </si>
  <si>
    <t>57-004</t>
  </si>
  <si>
    <t>Arrendamiento de una bodega para el almacenaje de elementos decomisados en operativos de recuperación de Espacio Público en el Distrito de Barranquilla, programados por la Secretaría de Control Urbano y Espacio Público.</t>
  </si>
  <si>
    <t>57-005</t>
  </si>
  <si>
    <t>PRESTACIÓN DE SERVICIOS DE APOYO A LA GESTIÓN EN EL DESARROLLO DE ACTIVIDADES OPERATIVAS Y ADMINISTRATIVAS DE LA SECRETARIA DISTRITAL DE CONTROL URBANO Y ESPACIO PÚBLICO.</t>
  </si>
  <si>
    <t>57-006</t>
  </si>
  <si>
    <t>PRESTACIÓN DE SERVICIOS DE APOYO A LA GESTIÓN EN EL DESARROLLO DE ACTIVIDADES OPERATIVAS PARA LA COORDINACIÓN Y RECUPERACIÓN DEL ESPACIO PÚBLICO EN EL DISTRITO DE BARRANQUILLA</t>
  </si>
  <si>
    <t>57-007</t>
  </si>
  <si>
    <t>57-008</t>
  </si>
  <si>
    <t xml:space="preserve">PRESTACIÓN DE SERVICIOS PROFESIONALES PARA BRINDAR APOYO Y ACOMPAÑAMIENTO EN LAS ACTIVIDADES OPERATIVAS Y  ADMINISTRATIVAS DE LA SECRETARIA DISTRITAL DE CONTROL URBANO Y ESPACIO PUBLICO </t>
  </si>
  <si>
    <t>57-009</t>
  </si>
  <si>
    <t>ESTUDIOS Y DISEÑOS DE LOS SPROYECTOS ESTRATEIGICOS DE LA SECRETARIA DE OCNTROL URBANO Y ESPACIO PUBLCO DE LAS DIFERENTES LOCALIDADES DEL DISTRITO DE BARRANQUILLA</t>
  </si>
  <si>
    <t>57-010</t>
  </si>
  <si>
    <t>53103100 / 53103000/ 53102500 / 46181600</t>
  </si>
  <si>
    <t>SUMINISTRO DE IMPLEMENTOS DE DOTACIÓN CON DESTINO AL PERSONAL DEL ÁREA OPERATIVA DE LA SECRETARIA DISTRITAL DE CONTROL URBANO Y ESPACIO PÚBLICO</t>
  </si>
  <si>
    <t>57-011</t>
  </si>
  <si>
    <t>PRESTACIÓN DE SERVICIOS DE TRASPORTE DE CARGA  PARA APOYAR LOS OPERATIVOS DE RECUPERACIÓN DEL ESPACIO PÚBLICO Y DE CONTROL URBANO, QUE  ADELANTA LA SECRETARIA DISTRITAL DE CONTROL URBANO Y ESPACIO PÚBLICO EN EL DISTRITO DE BARRANQUILLA</t>
  </si>
  <si>
    <t xml:space="preserve">Selección Abreviada </t>
  </si>
  <si>
    <t>57-012</t>
  </si>
  <si>
    <t>27111500 / 27111700 / 27111800  / 27112700 / 46181600</t>
  </si>
  <si>
    <t xml:space="preserve">SUMINISTRO DE HERRAMIENTAS PARA EL DESMONTE DE ESTRUCTURAS Y DEMÁS ELEMENTOS QUE OCUPEN EL ESPACIO PÚBLICO EN EL DISTRITO DE BARRANQUILLA  </t>
  </si>
  <si>
    <t>57-013</t>
  </si>
  <si>
    <t>SUMINISTRO DE IMPRESORAS PARA  LA SECRETARIA DISTRITAL DE CONTROL URBANO Y ESPACIO PÚBLICO</t>
  </si>
  <si>
    <t>57-014</t>
  </si>
  <si>
    <t>72102900 / 72103300/ 72153600</t>
  </si>
  <si>
    <t xml:space="preserve">CONTRATAR LAS OBRAS DE ADECUACION Y REPARACION,  ADQUISICIÓN E INSTALACIÓN DE MOBILIARIO, SUMINISTRO E INSTALACION DE PUNTOS DE VOZ, DATOS, TOMAS ELECTRICOS NORMALES Y LAMPARAS A FIN DE ORGANIZAR ADECUADAMENTE LOS PUESTOS DE TRABAJO EN  LA SECRETARIA DE CONROL URBANO Y ESPACIO PUBLICO.  </t>
  </si>
  <si>
    <t xml:space="preserve">ABRIL </t>
  </si>
  <si>
    <t>LA CONTRATACIÓN DE LOS ESTUDIOS Y DISEÑOS NECESARIOS PARA LA DEFINICIÓN, RECUPERACIÓN, PERFECCIONAMIENTO, CONSTRUCCIÓN, OPERACIÓN Y MANTENIMIENTO DE LAS PLAZAS Y MERCADOS PUBLICOS DEL DISTRITO DE BARRANQUILLA</t>
  </si>
  <si>
    <t>LA CONTRATACIÓN DE LOS ESTUDIOS Y DISEÑOS PARA EL MEJORAMIENTO Y EMBELLECIMIENTO PAISAJÍSTICO DENTRO DE LA TRANSFORMACIÓN DEL ENTORNO URBANO DE LA CARRERA 43 Y CARRERA 46</t>
  </si>
  <si>
    <t>LA CONTRATACIÓN DE ESTUDIOS Y DISEÑOS FASE 3 , Y ESTUDIO CONCEPTUAL PAA LA TRANSFORMACIÓN N DEL ENTORNO URBANO  DE DISTINSTAS ZONAS DE LA CIUDAD, DENTRO DEL PLAN DE MEJORAMIENTO DE ANDENES, BULEVARES Y ESPACIO PÚBLICO EN LOS BARRIO PRADO Y BELLAVISTA DEL DISTRITO DE BARRANQUILLA</t>
  </si>
  <si>
    <t>LA CONTRATACIÓN DEL ESTUDIO DE ORIGEN Y DESTINO DE LA DEMANDA DE LOS MERCADOS Y VENTAS EN ESPACIO PÚBLICO, ASÍ COMO LA ELABORACIÓN DEL ESTUDIO DE CARACTERIZACIÓN SOCIOECONÓMICA Y DEMOGRÁFICA DE LOS VENDEDORES EN EL ESPACIO PÚBLICO EN EL SECTOR DEL CENTRO HISTÓRICO DEL DISTRITO DE BARRANQUILLA”</t>
  </si>
  <si>
    <t>ELABORACIÓN DE LOS ESTUDIOS Y DISEÑOS NECESARIOS PARA LA RECUPERACIÓN Y MEJORAMIENTO DEL ESPACIO PÚBLICO DEL PASEO BOLÍVAR EN EL CENTRO HISTÓRICO DEL DISTRITO DE BARRANQUILLA”</t>
  </si>
  <si>
    <t>55-001</t>
  </si>
  <si>
    <t xml:space="preserve">Prestación de servicios profesionales para el Asesoramiento en la creación de una agencia de cooperación, que permita atraer inversión y gestionar recursos de cooperación internacional </t>
  </si>
  <si>
    <t>Ricardo Plata Sarabia- Secretaría Distrital de Desarrollo Económico</t>
  </si>
  <si>
    <t>55-002</t>
  </si>
  <si>
    <t xml:space="preserve">Prestación de servicios profesionales para la Promoción, relacionamiento estrategico y direccionamiento de procesos institucionales que fortalezcan el crecimiento económico de la ciudad </t>
  </si>
  <si>
    <t>55-003</t>
  </si>
  <si>
    <t>a formación para el trabajo con pertinencia y la operatividad del centro de Oportunidades en las actividades de programa de ingles para el trabajo, formación de competencias para el trabajo y empleabilidad y el fomento a emprendimientos con objetivo de llegar a más de 2000 personas atendidas</t>
  </si>
  <si>
    <t>55-004</t>
  </si>
  <si>
    <t xml:space="preserve">Orientación, participación y gestión de actividades de intermediación laboral y empresarial para empleabilidad. </t>
  </si>
  <si>
    <t>55-005</t>
  </si>
  <si>
    <t xml:space="preserve">Prestacion de servicios profesionales para el fomento del emprendimiento, y las activadades de acompañamiento y gestión enmarcadas en la Unidad de Apoyo al Empresario, el mapeo de las dinamicas economicas territoriales, ferias de emprendimiento. </t>
  </si>
  <si>
    <t>55-006</t>
  </si>
  <si>
    <t xml:space="preserve">Apoyo, Prestación de servicios profesionales y gestión de programas dirigidos a pymes con potencial exportador, enmarcado en el acompañamiento a las empresas en la participación de la convocatoria fabricas de internacionalización. </t>
  </si>
  <si>
    <t>55-007</t>
  </si>
  <si>
    <t>Llevar a cabo una  estrategia de socialización y sensibilización para la formalización en proyectos VTA, Vendedores estacionarios, Puerto Mocho y otras iniciativas.</t>
  </si>
  <si>
    <t>55-008</t>
  </si>
  <si>
    <t xml:space="preserve">Fortalecimiento del plan de ciencia y tecnología y prestación de servicios para  emprendimientos de base tecnológica </t>
  </si>
  <si>
    <t>55-009</t>
  </si>
  <si>
    <t xml:space="preserve">asesoria y acompañamiento en proyectos de planeación, inclusión y educación financiera para emprendimientos </t>
  </si>
  <si>
    <t>55-010</t>
  </si>
  <si>
    <t>80141600-  80141900</t>
  </si>
  <si>
    <t xml:space="preserve">apoyo y gestión para la promoción internacional y nacional de barranquilla para la atracción de tirismo de eventos y negocios, además de la atracción de inversionistas. </t>
  </si>
  <si>
    <t>MInima cuantia</t>
  </si>
  <si>
    <t>55-011</t>
  </si>
  <si>
    <t xml:space="preserve"> adquisición de herramientas tecnológicas para simplificación de tramites </t>
  </si>
  <si>
    <t>55-013</t>
  </si>
  <si>
    <t>55-014</t>
  </si>
  <si>
    <t>55-015</t>
  </si>
  <si>
    <t>55-016</t>
  </si>
  <si>
    <t>Prestación de servicios profesionales a la Secretaría Distrital de Desarrollo Económico para brindar asesoría estratégica en asuntos de energía, petróleo y gas, a nivel nacional e internacional</t>
  </si>
  <si>
    <t>Prestación de servicios profesionales a la Secretaria Distrital de Desarrollo Económico, para asesorar en los proyectos de cooperación internacional y de negocios, dirigido a la consolidación de alianzas estratégicas y de inversiones</t>
  </si>
  <si>
    <t>771016 - 771116</t>
  </si>
  <si>
    <t>LA CONTRATACIÓN DE LOS ESTUDIOS PARA LA ESTRUCTURACIÓN DEL PLAN DE RECUPERACIÓN Y CONSERVACIÓN AMBIENTAL Y PAISAJÍSTICA DE LA PLAYA PUERTO MOCHO, INTEGRANDO EL COMPONENTE SOCIAL, DE SOSTENIBILIDAD Y PRESERVACIÓN.</t>
  </si>
  <si>
    <t>LA CONTRATACIÓN DE LOS ESTUDIOS Y DISEÑOS PARA LA CONSTRUCCIÓN Y PUESTA EN FUNCIONAMIENTO DEL PUERTO MARÍTIMO DE GRAN CALADO EN EL TAJAMAR OCCIDENTAL DE BOCA DE CENIZAS.</t>
  </si>
  <si>
    <t>31-001</t>
  </si>
  <si>
    <t>Prestación de servicios profesionales para la ejecución de los proyectos y estrategias de la Oficina de la Mujer, Equidad y Género del Distrito, Industrial y Portuario del Barranquilla.</t>
  </si>
  <si>
    <t>Helda Marino Mendoza  - Oficina De La Mujer Equidad, y  Género</t>
  </si>
  <si>
    <t>31-002</t>
  </si>
  <si>
    <t>Prestación de servicios de apoyo a la gestión para la ejecución de los proyectos y estrategias de la Oficina de la Mujer, Equidad y Género</t>
  </si>
  <si>
    <t>31-003</t>
  </si>
  <si>
    <t>80111600 93131600</t>
  </si>
  <si>
    <t>Prestación de servicios de apoyo a la gestión para la implementación de una estrategia de promoción, divulgación y respeto de los derechos de las mujeres y su normativa de protección en el Distrito de Barranquilla</t>
  </si>
  <si>
    <t>31-004</t>
  </si>
  <si>
    <t>80111600
 93131600</t>
  </si>
  <si>
    <t>Prestación de servicios de apoyo a la gestión para el acompañamiento a la Oficina de la Mujer, Equidad y Género en la implementación de proyectos y estrategias que contribuyan a reconocer, garantizar y restablecer los derechos de las mujeres en condiciones de igualdad real de oportunidades y equidad de género en el Distrito de Barranquilla.</t>
  </si>
  <si>
    <t xml:space="preserve">No </t>
  </si>
  <si>
    <t>31-005</t>
  </si>
  <si>
    <t>Prestación de servicios de apoyo a la gestión para la implementación del proyecto La Cocina como vínculo incluyente de mujeres y géneros en el Distrito de Barranquilla.</t>
  </si>
  <si>
    <t>31-006</t>
  </si>
  <si>
    <t>Prestación de servicio de apoyo a la gestión para la implementación de una estrategia de derechos sexuales y reproductivos con enfoque de género dirigida a jóvenes y adolescentes del Distrito de Barranquilla.</t>
  </si>
  <si>
    <t>31-007</t>
  </si>
  <si>
    <t>Prestación de servicios de apoyo a la gestión para la implementación de acciones para la prevención de la violencia contra las mujeres en el Distrito de Barranquilla.</t>
  </si>
  <si>
    <t>31-008</t>
  </si>
  <si>
    <t>Convenio interadministrativo para la elaboración del diagnóstico, actualización y divulgación de la Política Pública de mujeres y géneros en el Distrito de Barranquilla.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</si>
</sst>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240A]\ * #,##0.00_);_([$$-240A]\ * \(#,##0.00\);_([$$-240A]\ * &quot;-&quot;??_);_(@_)"/>
    <numFmt numFmtId="166" formatCode="_(&quot;$&quot;\ * #,##0_);_(&quot;$&quot;\ * \(#,##0\);_(&quot;$&quot;\ * &quot;-&quot;??_);_(@_)"/>
    <numFmt numFmtId="167" formatCode="&quot;$&quot;\ #,##0.00_);[Red]\(&quot;$&quot;\ #,##0.00\)"/>
    <numFmt numFmtId="168" formatCode="_(&quot;$&quot;\ * #,##0_);_(&quot;$&quot;\ * \(#,##0\);_(&quot;$&quot;\ * &quot;-&quot;_);_(@_)"/>
    <numFmt numFmtId="169" formatCode="&quot;$&quot;\ #,##0"/>
    <numFmt numFmtId="170" formatCode="&quot;$&quot;#,##0.00"/>
    <numFmt numFmtId="171" formatCode="&quot;$&quot;\ #,##0.00"/>
  </numFmts>
  <fonts count="14"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0"/>
      <color theme="1"/>
      <name val="Arial"/>
      <family val="2"/>
    </font>
    <font>
      <u/>
      <sz val="11"/>
      <color theme="10"/>
      <name val="Calibri"/>
      <family val="2"/>
      <scheme val="minor"/>
    </font>
    <font>
      <u/>
      <sz val="10"/>
      <color theme="10"/>
      <name val="Arial"/>
      <family val="2"/>
    </font>
    <font>
      <b/>
      <sz val="10"/>
      <color indexed="8"/>
      <name val="Arial"/>
      <family val="2"/>
    </font>
    <font>
      <sz val="10"/>
      <color theme="0"/>
      <name val="Arial"/>
      <family val="2"/>
    </font>
    <font>
      <sz val="10"/>
      <name val="Arial"/>
      <family val="2"/>
    </font>
    <font>
      <sz val="10"/>
      <color indexed="8"/>
      <name val="Arial"/>
      <family val="2"/>
    </font>
    <font>
      <sz val="10"/>
      <color rgb="FF000000"/>
      <name val="Arial"/>
      <family val="2"/>
    </font>
    <font>
      <sz val="10"/>
      <color rgb="FF404040"/>
      <name val="Arial"/>
      <family val="2"/>
    </font>
    <font>
      <sz val="10"/>
      <color rgb="FF222222"/>
      <name val="Arial"/>
      <family val="2"/>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FF"/>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0" fontId="9" fillId="0" borderId="0"/>
    <xf numFmtId="44" fontId="1" fillId="0" borderId="0" applyFont="0" applyFill="0" applyBorder="0" applyAlignment="0" applyProtection="0"/>
    <xf numFmtId="42" fontId="1" fillId="0" borderId="0" applyFont="0" applyFill="0" applyBorder="0" applyAlignment="0" applyProtection="0"/>
  </cellStyleXfs>
  <cellXfs count="194">
    <xf numFmtId="0" fontId="0" fillId="0" borderId="0" xfId="0"/>
    <xf numFmtId="0" fontId="3" fillId="0" borderId="0" xfId="0" applyFont="1"/>
    <xf numFmtId="0" fontId="3" fillId="0" borderId="0" xfId="0" applyFont="1" applyAlignment="1">
      <alignment horizontal="center" vertical="center" wrapText="1"/>
    </xf>
    <xf numFmtId="43" fontId="3" fillId="0" borderId="0" xfId="1" applyFont="1" applyAlignment="1">
      <alignment horizontal="left" wrapText="1"/>
    </xf>
    <xf numFmtId="0" fontId="3" fillId="0" borderId="0" xfId="0" applyFont="1" applyAlignment="1">
      <alignment horizontal="center" wrapText="1"/>
    </xf>
    <xf numFmtId="0" fontId="3" fillId="0" borderId="0" xfId="0" applyFont="1" applyAlignment="1">
      <alignment wrapText="1"/>
    </xf>
    <xf numFmtId="42" fontId="3" fillId="0" borderId="0" xfId="3" applyFont="1" applyAlignment="1">
      <alignment wrapText="1"/>
    </xf>
    <xf numFmtId="0" fontId="4" fillId="0" borderId="0" xfId="0" applyFont="1"/>
    <xf numFmtId="0" fontId="3" fillId="0" borderId="0" xfId="0" applyFont="1" applyAlignment="1">
      <alignment horizontal="left"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42" fontId="3" fillId="0" borderId="6" xfId="3"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42" fontId="3" fillId="0" borderId="11" xfId="3"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6" fillId="0" borderId="8" xfId="5" quotePrefix="1" applyFont="1" applyBorder="1" applyAlignment="1">
      <alignment horizontal="center" vertical="center" wrapText="1"/>
    </xf>
    <xf numFmtId="0" fontId="6" fillId="0" borderId="9" xfId="5" quotePrefix="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2" fontId="3" fillId="0" borderId="14" xfId="3" applyFont="1" applyBorder="1" applyAlignment="1">
      <alignment horizontal="center" vertical="center" wrapText="1"/>
    </xf>
    <xf numFmtId="164" fontId="3" fillId="3" borderId="8"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5" fontId="3" fillId="3" borderId="8" xfId="0" applyNumberFormat="1" applyFont="1" applyFill="1" applyBorder="1" applyAlignment="1">
      <alignment horizontal="center" vertical="center" wrapText="1"/>
    </xf>
    <xf numFmtId="165" fontId="3" fillId="3" borderId="9" xfId="0" applyNumberFormat="1" applyFont="1" applyFill="1" applyBorder="1" applyAlignment="1">
      <alignment horizontal="center" vertical="center" wrapText="1"/>
    </xf>
    <xf numFmtId="0" fontId="3" fillId="0" borderId="15" xfId="0" applyFont="1" applyBorder="1" applyAlignment="1">
      <alignment horizontal="left" vertical="center" wrapText="1"/>
    </xf>
    <xf numFmtId="14" fontId="3" fillId="3" borderId="16" xfId="0" applyNumberFormat="1" applyFont="1" applyFill="1" applyBorder="1" applyAlignment="1">
      <alignment horizontal="center" vertical="center" wrapText="1"/>
    </xf>
    <xf numFmtId="14" fontId="3" fillId="3" borderId="17" xfId="0" applyNumberFormat="1" applyFont="1" applyFill="1" applyBorder="1" applyAlignment="1">
      <alignment horizontal="center" vertical="center" wrapText="1"/>
    </xf>
    <xf numFmtId="0" fontId="7" fillId="0" borderId="0" xfId="0" applyFont="1"/>
    <xf numFmtId="0" fontId="7" fillId="0" borderId="0" xfId="0" applyFont="1" applyAlignment="1">
      <alignment horizontal="center" vertical="center" wrapText="1"/>
    </xf>
    <xf numFmtId="0" fontId="3" fillId="0" borderId="0" xfId="0" applyFont="1" applyAlignment="1">
      <alignment horizontal="left" vertical="center" wrapText="1"/>
    </xf>
    <xf numFmtId="0" fontId="8" fillId="2" borderId="8" xfId="4" applyFont="1" applyBorder="1" applyAlignment="1">
      <alignment horizontal="center" vertical="center" wrapText="1"/>
    </xf>
    <xf numFmtId="0" fontId="8" fillId="2" borderId="8" xfId="4" applyFont="1" applyBorder="1" applyAlignment="1">
      <alignment horizontal="left" vertical="center" wrapText="1"/>
    </xf>
    <xf numFmtId="42" fontId="8" fillId="2" borderId="8" xfId="3" applyFont="1" applyFill="1" applyBorder="1" applyAlignment="1">
      <alignment horizontal="center" vertical="center" wrapText="1"/>
    </xf>
    <xf numFmtId="0" fontId="3" fillId="3" borderId="8" xfId="0" applyFont="1" applyFill="1" applyBorder="1" applyAlignment="1">
      <alignment wrapText="1"/>
    </xf>
    <xf numFmtId="0" fontId="3" fillId="3" borderId="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8" xfId="0" applyFont="1" applyFill="1" applyBorder="1" applyAlignment="1">
      <alignment horizontal="left" vertical="center" wrapText="1"/>
    </xf>
    <xf numFmtId="14" fontId="9" fillId="3" borderId="8" xfId="0" applyNumberFormat="1" applyFont="1" applyFill="1" applyBorder="1" applyAlignment="1">
      <alignment horizontal="center" vertical="center" wrapText="1"/>
    </xf>
    <xf numFmtId="44" fontId="3" fillId="3" borderId="8" xfId="2" applyFont="1" applyFill="1" applyBorder="1" applyAlignment="1">
      <alignment horizontal="center" vertical="center"/>
    </xf>
    <xf numFmtId="42" fontId="3" fillId="3" borderId="8" xfId="3" applyFont="1" applyFill="1" applyBorder="1" applyAlignment="1">
      <alignment horizontal="center" vertical="center"/>
    </xf>
    <xf numFmtId="0" fontId="9" fillId="3" borderId="8" xfId="0" applyFont="1" applyFill="1" applyBorder="1" applyAlignment="1">
      <alignment vertical="center" wrapText="1"/>
    </xf>
    <xf numFmtId="0" fontId="3" fillId="3" borderId="8" xfId="0" applyFont="1" applyFill="1" applyBorder="1" applyAlignment="1">
      <alignment horizontal="left" vertical="center" wrapText="1"/>
    </xf>
    <xf numFmtId="16" fontId="3" fillId="3" borderId="8" xfId="0" applyNumberFormat="1" applyFont="1" applyFill="1" applyBorder="1" applyAlignment="1">
      <alignment horizontal="center" vertical="center" wrapText="1"/>
    </xf>
    <xf numFmtId="0" fontId="3" fillId="0" borderId="18" xfId="0" applyFont="1" applyBorder="1" applyAlignment="1">
      <alignment wrapText="1"/>
    </xf>
    <xf numFmtId="49" fontId="9" fillId="3" borderId="18"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18" xfId="0" applyFont="1" applyBorder="1" applyAlignment="1">
      <alignment horizontal="center" wrapText="1"/>
    </xf>
    <xf numFmtId="0" fontId="9" fillId="3" borderId="18" xfId="0" applyFont="1" applyFill="1" applyBorder="1" applyAlignment="1">
      <alignment horizontal="center" vertical="center" wrapText="1"/>
    </xf>
    <xf numFmtId="164" fontId="3" fillId="0" borderId="18" xfId="6" applyFont="1" applyBorder="1" applyAlignment="1">
      <alignment horizontal="center"/>
    </xf>
    <xf numFmtId="42" fontId="3" fillId="0" borderId="18" xfId="3" applyFont="1" applyBorder="1" applyAlignment="1">
      <alignment wrapText="1"/>
    </xf>
    <xf numFmtId="49" fontId="9" fillId="3"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left" wrapText="1"/>
    </xf>
    <xf numFmtId="0" fontId="3" fillId="0" borderId="8" xfId="0" applyFont="1" applyBorder="1" applyAlignment="1">
      <alignment horizontal="center" wrapText="1"/>
    </xf>
    <xf numFmtId="164" fontId="3" fillId="0" borderId="8" xfId="6" applyFont="1" applyBorder="1" applyAlignment="1">
      <alignment horizontal="center"/>
    </xf>
    <xf numFmtId="42" fontId="3" fillId="0" borderId="8" xfId="3" applyFont="1" applyBorder="1" applyAlignment="1">
      <alignment wrapText="1"/>
    </xf>
    <xf numFmtId="0" fontId="10"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8" xfId="0" applyFont="1" applyFill="1" applyBorder="1" applyAlignment="1">
      <alignment vertical="center" wrapText="1"/>
    </xf>
    <xf numFmtId="42" fontId="3" fillId="3" borderId="8" xfId="3" applyFont="1" applyFill="1" applyBorder="1" applyAlignment="1">
      <alignment horizontal="center" vertical="center" wrapText="1"/>
    </xf>
    <xf numFmtId="0" fontId="9" fillId="3" borderId="8" xfId="0" applyFont="1" applyFill="1" applyBorder="1" applyAlignment="1">
      <alignment horizontal="center" vertical="center"/>
    </xf>
    <xf numFmtId="42" fontId="9" fillId="3" borderId="8" xfId="3" applyFont="1" applyFill="1" applyBorder="1" applyAlignment="1">
      <alignment horizontal="center" vertical="center"/>
    </xf>
    <xf numFmtId="0" fontId="3" fillId="0" borderId="8" xfId="0" applyFont="1" applyBorder="1" applyAlignment="1">
      <alignment wrapText="1"/>
    </xf>
    <xf numFmtId="0" fontId="9" fillId="0" borderId="8" xfId="0" applyFont="1" applyBorder="1" applyAlignment="1">
      <alignment horizontal="center" vertical="center" wrapText="1"/>
    </xf>
    <xf numFmtId="0" fontId="9" fillId="0" borderId="8" xfId="0" applyFont="1" applyBorder="1" applyAlignment="1">
      <alignment horizontal="left" vertical="center" wrapText="1"/>
    </xf>
    <xf numFmtId="166" fontId="9" fillId="0" borderId="8" xfId="6" applyNumberFormat="1" applyFont="1" applyBorder="1" applyAlignment="1">
      <alignment horizontal="center" vertical="center"/>
    </xf>
    <xf numFmtId="42" fontId="9" fillId="0" borderId="8" xfId="3" applyFont="1" applyBorder="1" applyAlignment="1">
      <alignment horizontal="center" vertical="center"/>
    </xf>
    <xf numFmtId="0" fontId="9" fillId="0" borderId="8" xfId="0" applyFont="1" applyBorder="1" applyAlignment="1">
      <alignment horizontal="center" vertical="center"/>
    </xf>
    <xf numFmtId="166" fontId="9" fillId="0" borderId="8" xfId="6" applyNumberFormat="1" applyFont="1" applyFill="1" applyBorder="1" applyAlignment="1">
      <alignment horizontal="center" vertical="center"/>
    </xf>
    <xf numFmtId="0" fontId="11" fillId="0" borderId="8" xfId="0" applyFont="1" applyBorder="1" applyAlignment="1">
      <alignment horizontal="left" vertical="center" wrapText="1"/>
    </xf>
    <xf numFmtId="0" fontId="11"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3" borderId="18" xfId="0" applyFont="1" applyFill="1" applyBorder="1" applyAlignment="1">
      <alignment wrapText="1"/>
    </xf>
    <xf numFmtId="17" fontId="3" fillId="0" borderId="8" xfId="0" applyNumberFormat="1" applyFont="1" applyBorder="1" applyAlignment="1">
      <alignment horizontal="center" vertical="center"/>
    </xf>
    <xf numFmtId="42" fontId="9" fillId="0" borderId="8" xfId="3" applyFont="1" applyBorder="1" applyAlignment="1">
      <alignment horizontal="center" vertical="center" wrapText="1"/>
    </xf>
    <xf numFmtId="165" fontId="3" fillId="0" borderId="8" xfId="0" applyNumberFormat="1" applyFont="1" applyBorder="1" applyAlignment="1">
      <alignment horizontal="center" vertical="center" wrapText="1"/>
    </xf>
    <xf numFmtId="42" fontId="3" fillId="0" borderId="8" xfId="3" applyFont="1" applyBorder="1" applyAlignment="1">
      <alignment horizontal="center" vertical="center" wrapText="1"/>
    </xf>
    <xf numFmtId="0" fontId="3" fillId="0" borderId="18" xfId="0" applyFont="1" applyBorder="1" applyAlignment="1">
      <alignment horizontal="center" vertical="center" wrapText="1"/>
    </xf>
    <xf numFmtId="0" fontId="9" fillId="0" borderId="18" xfId="0" applyFont="1" applyBorder="1" applyAlignment="1">
      <alignment horizontal="center" vertical="center" wrapText="1"/>
    </xf>
    <xf numFmtId="42" fontId="3" fillId="0" borderId="18" xfId="3" applyFont="1" applyBorder="1" applyAlignment="1">
      <alignment horizontal="center" vertical="center" wrapText="1"/>
    </xf>
    <xf numFmtId="42" fontId="3" fillId="0" borderId="8" xfId="3" applyFont="1" applyBorder="1" applyAlignment="1">
      <alignment horizontal="center" vertical="center"/>
    </xf>
    <xf numFmtId="165" fontId="3" fillId="0" borderId="18" xfId="0" applyNumberFormat="1" applyFont="1" applyBorder="1" applyAlignment="1">
      <alignment horizontal="center" vertical="center" wrapText="1"/>
    </xf>
    <xf numFmtId="17" fontId="9" fillId="0" borderId="18" xfId="0" applyNumberFormat="1" applyFont="1" applyBorder="1" applyAlignment="1">
      <alignment horizontal="center" vertical="center" wrapText="1"/>
    </xf>
    <xf numFmtId="1" fontId="9" fillId="0" borderId="8" xfId="0" applyNumberFormat="1" applyFont="1" applyBorder="1" applyAlignment="1">
      <alignment horizontal="center" vertical="center" wrapText="1"/>
    </xf>
    <xf numFmtId="0" fontId="9" fillId="0" borderId="8" xfId="0" applyFont="1" applyBorder="1" applyAlignment="1">
      <alignment horizontal="left" vertical="top" wrapText="1"/>
    </xf>
    <xf numFmtId="42" fontId="9" fillId="0" borderId="8" xfId="0" applyNumberFormat="1" applyFont="1" applyBorder="1" applyAlignment="1">
      <alignment horizontal="center" vertical="center" wrapText="1"/>
    </xf>
    <xf numFmtId="167" fontId="9" fillId="0" borderId="8" xfId="0" applyNumberFormat="1" applyFont="1" applyBorder="1" applyAlignment="1">
      <alignment horizontal="center" vertical="center" wrapText="1"/>
    </xf>
    <xf numFmtId="17" fontId="9" fillId="0" borderId="8" xfId="0" applyNumberFormat="1" applyFont="1" applyBorder="1" applyAlignment="1">
      <alignment horizontal="center" vertical="center" wrapText="1"/>
    </xf>
    <xf numFmtId="0" fontId="3" fillId="0" borderId="8" xfId="0" applyFont="1" applyBorder="1" applyAlignment="1">
      <alignment horizontal="center" vertical="center"/>
    </xf>
    <xf numFmtId="0" fontId="10" fillId="0" borderId="8" xfId="0" applyFont="1" applyBorder="1" applyAlignment="1">
      <alignment horizontal="center" vertical="center" wrapText="1"/>
    </xf>
    <xf numFmtId="42" fontId="9" fillId="3" borderId="8" xfId="3"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0" fontId="12" fillId="0" borderId="8" xfId="0" applyFont="1" applyBorder="1" applyAlignment="1">
      <alignment horizontal="center" vertical="center" wrapText="1"/>
    </xf>
    <xf numFmtId="0" fontId="9" fillId="3" borderId="19" xfId="0" applyFont="1" applyFill="1" applyBorder="1" applyAlignment="1">
      <alignment horizontal="center" vertical="center" wrapText="1"/>
    </xf>
    <xf numFmtId="42" fontId="3" fillId="3" borderId="8" xfId="7" applyFont="1" applyFill="1" applyBorder="1" applyAlignment="1">
      <alignment horizontal="center" vertical="center" wrapText="1"/>
    </xf>
    <xf numFmtId="0" fontId="11" fillId="0" borderId="8" xfId="0" applyFont="1" applyBorder="1" applyAlignment="1">
      <alignment horizontal="left" wrapText="1"/>
    </xf>
    <xf numFmtId="0" fontId="3" fillId="3" borderId="9" xfId="0" applyFont="1" applyFill="1" applyBorder="1" applyAlignment="1">
      <alignment horizontal="center" vertical="center" wrapText="1"/>
    </xf>
    <xf numFmtId="0" fontId="3" fillId="0" borderId="0" xfId="0" applyFont="1" applyAlignment="1">
      <alignment horizontal="center" vertical="center"/>
    </xf>
    <xf numFmtId="14" fontId="3" fillId="3" borderId="8" xfId="0" applyNumberFormat="1" applyFont="1" applyFill="1" applyBorder="1" applyAlignment="1">
      <alignment horizontal="center" vertical="center" wrapText="1"/>
    </xf>
    <xf numFmtId="15" fontId="3" fillId="3" borderId="8" xfId="0" applyNumberFormat="1" applyFont="1" applyFill="1" applyBorder="1" applyAlignment="1">
      <alignment horizontal="center" vertical="center" wrapText="1"/>
    </xf>
    <xf numFmtId="17" fontId="3" fillId="3" borderId="8" xfId="0" applyNumberFormat="1" applyFont="1" applyFill="1" applyBorder="1" applyAlignment="1">
      <alignment horizontal="center" vertical="center" wrapText="1"/>
    </xf>
    <xf numFmtId="0" fontId="3" fillId="3" borderId="8" xfId="0" applyFont="1" applyFill="1" applyBorder="1" applyAlignment="1">
      <alignment horizontal="left" wrapText="1"/>
    </xf>
    <xf numFmtId="42" fontId="3" fillId="3" borderId="8" xfId="7" applyFont="1" applyFill="1" applyBorder="1" applyAlignment="1">
      <alignment horizontal="center" vertical="center"/>
    </xf>
    <xf numFmtId="42" fontId="9" fillId="3" borderId="8" xfId="7" applyFont="1" applyFill="1" applyBorder="1" applyAlignment="1">
      <alignment horizontal="center" vertical="center"/>
    </xf>
    <xf numFmtId="42" fontId="3" fillId="3" borderId="8" xfId="7" applyFont="1" applyFill="1" applyBorder="1" applyAlignment="1">
      <alignment vertical="center" wrapText="1"/>
    </xf>
    <xf numFmtId="42" fontId="3" fillId="3" borderId="8" xfId="3" applyFont="1" applyFill="1" applyBorder="1" applyAlignment="1">
      <alignment vertical="center" wrapText="1"/>
    </xf>
    <xf numFmtId="42" fontId="3" fillId="3" borderId="8" xfId="8" applyFont="1" applyFill="1" applyBorder="1" applyAlignment="1">
      <alignment horizontal="center" vertical="center" wrapText="1"/>
    </xf>
    <xf numFmtId="0" fontId="3" fillId="3" borderId="8" xfId="0" applyFont="1" applyFill="1" applyBorder="1" applyAlignment="1">
      <alignment horizontal="left" vertical="top" wrapText="1"/>
    </xf>
    <xf numFmtId="17" fontId="3" fillId="3" borderId="8"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9" fontId="3" fillId="3" borderId="8" xfId="0" applyNumberFormat="1" applyFont="1" applyFill="1" applyBorder="1" applyAlignment="1">
      <alignment horizontal="center" vertical="top" wrapText="1"/>
    </xf>
    <xf numFmtId="42" fontId="3" fillId="3" borderId="8" xfId="7" applyFont="1" applyFill="1" applyBorder="1" applyAlignment="1">
      <alignment horizontal="center" vertical="top" wrapText="1"/>
    </xf>
    <xf numFmtId="42" fontId="3" fillId="3" borderId="8" xfId="3" applyFont="1" applyFill="1" applyBorder="1" applyAlignment="1">
      <alignment horizontal="center" vertical="top" wrapText="1"/>
    </xf>
    <xf numFmtId="0" fontId="3" fillId="3" borderId="8" xfId="0" applyFont="1" applyFill="1" applyBorder="1" applyAlignment="1">
      <alignment vertical="top" wrapText="1"/>
    </xf>
    <xf numFmtId="164" fontId="3" fillId="3" borderId="8" xfId="9" applyFont="1" applyFill="1" applyBorder="1" applyAlignment="1">
      <alignment horizontal="center" vertical="center" wrapText="1"/>
    </xf>
    <xf numFmtId="0" fontId="3" fillId="3" borderId="0" xfId="0" applyFont="1" applyFill="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42" fontId="3" fillId="3" borderId="8" xfId="7" applyFont="1" applyFill="1" applyBorder="1" applyAlignment="1">
      <alignment horizontal="right" vertical="center" wrapText="1"/>
    </xf>
    <xf numFmtId="42" fontId="3" fillId="3" borderId="8" xfId="3" applyFont="1" applyFill="1" applyBorder="1" applyAlignment="1">
      <alignment horizontal="right" vertical="center" wrapText="1"/>
    </xf>
    <xf numFmtId="0" fontId="9" fillId="3" borderId="22" xfId="0" applyFont="1" applyFill="1" applyBorder="1" applyAlignment="1">
      <alignment horizontal="center" vertical="center" wrapText="1"/>
    </xf>
    <xf numFmtId="9" fontId="3" fillId="3" borderId="8" xfId="0" applyNumberFormat="1" applyFont="1" applyFill="1" applyBorder="1" applyAlignment="1">
      <alignment vertical="center" wrapText="1"/>
    </xf>
    <xf numFmtId="44" fontId="3" fillId="3" borderId="8" xfId="2" applyFont="1" applyFill="1" applyBorder="1" applyAlignment="1">
      <alignment horizontal="right" vertical="center"/>
    </xf>
    <xf numFmtId="42" fontId="3" fillId="3" borderId="8" xfId="3" applyFont="1" applyFill="1" applyBorder="1" applyAlignment="1">
      <alignment horizontal="right" vertical="center"/>
    </xf>
    <xf numFmtId="164" fontId="3" fillId="3" borderId="8" xfId="6" applyFont="1" applyFill="1" applyBorder="1" applyAlignment="1">
      <alignment vertical="center" wrapText="1"/>
    </xf>
    <xf numFmtId="9" fontId="3" fillId="0" borderId="8" xfId="0" applyNumberFormat="1" applyFont="1" applyBorder="1" applyAlignment="1">
      <alignment horizontal="center" vertical="center" wrapText="1"/>
    </xf>
    <xf numFmtId="164" fontId="3" fillId="0" borderId="8" xfId="6" applyFont="1" applyBorder="1" applyAlignment="1">
      <alignment vertical="center" wrapText="1"/>
    </xf>
    <xf numFmtId="42" fontId="3" fillId="0" borderId="8" xfId="3" applyFont="1" applyBorder="1" applyAlignment="1">
      <alignment vertical="center" wrapText="1"/>
    </xf>
    <xf numFmtId="168" fontId="3" fillId="0" borderId="8" xfId="10" applyFont="1" applyBorder="1" applyAlignment="1">
      <alignment vertical="center" wrapText="1"/>
    </xf>
    <xf numFmtId="168" fontId="3" fillId="0" borderId="8" xfId="10" applyFont="1" applyBorder="1" applyAlignment="1">
      <alignment vertical="center"/>
    </xf>
    <xf numFmtId="42" fontId="3" fillId="0" borderId="8" xfId="3" applyFont="1" applyBorder="1" applyAlignment="1">
      <alignment vertical="center"/>
    </xf>
    <xf numFmtId="0" fontId="9" fillId="0" borderId="8" xfId="0" applyFont="1" applyBorder="1" applyAlignment="1">
      <alignment vertical="center" wrapText="1"/>
    </xf>
    <xf numFmtId="0" fontId="3" fillId="0" borderId="8" xfId="0" applyFont="1" applyBorder="1" applyAlignment="1">
      <alignment horizontal="left" vertical="center"/>
    </xf>
    <xf numFmtId="0" fontId="3" fillId="4" borderId="23" xfId="0" applyFont="1" applyFill="1" applyBorder="1" applyAlignment="1">
      <alignment horizontal="center" vertical="center" wrapText="1"/>
    </xf>
    <xf numFmtId="166" fontId="9" fillId="0" borderId="8" xfId="11" applyNumberFormat="1" applyFont="1" applyBorder="1" applyAlignment="1">
      <alignment horizontal="center" vertical="center"/>
    </xf>
    <xf numFmtId="0" fontId="9" fillId="3" borderId="8" xfId="0" applyFont="1" applyFill="1" applyBorder="1" applyAlignment="1">
      <alignment horizontal="left" vertical="center"/>
    </xf>
    <xf numFmtId="14" fontId="9" fillId="3" borderId="8" xfId="0" applyNumberFormat="1" applyFont="1" applyFill="1" applyBorder="1" applyAlignment="1">
      <alignment horizontal="center" vertical="center"/>
    </xf>
    <xf numFmtId="0" fontId="3" fillId="3" borderId="8" xfId="0" applyFont="1" applyFill="1" applyBorder="1" applyAlignment="1">
      <alignment horizontal="left" vertical="center"/>
    </xf>
    <xf numFmtId="0" fontId="11" fillId="3" borderId="8" xfId="0" applyFont="1" applyFill="1" applyBorder="1" applyAlignment="1">
      <alignment horizontal="center" vertical="center" wrapText="1"/>
    </xf>
    <xf numFmtId="15" fontId="9" fillId="3" borderId="8" xfId="0" applyNumberFormat="1" applyFont="1" applyFill="1" applyBorder="1" applyAlignment="1">
      <alignment horizontal="center" vertical="center"/>
    </xf>
    <xf numFmtId="0" fontId="9" fillId="3" borderId="8" xfId="0" applyFont="1" applyFill="1" applyBorder="1" applyAlignment="1">
      <alignment horizontal="left" vertical="top" wrapText="1"/>
    </xf>
    <xf numFmtId="0" fontId="9" fillId="3" borderId="8" xfId="0" applyFont="1" applyFill="1" applyBorder="1" applyAlignment="1">
      <alignment horizontal="justify" vertical="center" wrapText="1"/>
    </xf>
    <xf numFmtId="169" fontId="9" fillId="3" borderId="8" xfId="0" applyNumberFormat="1" applyFont="1" applyFill="1" applyBorder="1" applyAlignment="1">
      <alignment horizontal="center" vertical="center"/>
    </xf>
    <xf numFmtId="0" fontId="11" fillId="3" borderId="8" xfId="0" applyFont="1" applyFill="1" applyBorder="1" applyAlignment="1">
      <alignment horizontal="center" vertical="center"/>
    </xf>
    <xf numFmtId="170" fontId="9" fillId="3" borderId="8" xfId="0" applyNumberFormat="1" applyFont="1" applyFill="1" applyBorder="1" applyAlignment="1">
      <alignment vertical="center" wrapText="1"/>
    </xf>
    <xf numFmtId="0" fontId="9" fillId="3" borderId="8" xfId="0" applyFont="1" applyFill="1" applyBorder="1" applyAlignment="1">
      <alignment horizontal="left" wrapText="1"/>
    </xf>
    <xf numFmtId="0" fontId="10" fillId="3" borderId="8" xfId="0" applyFont="1" applyFill="1" applyBorder="1" applyAlignment="1">
      <alignment horizontal="left" vertical="center" wrapText="1"/>
    </xf>
    <xf numFmtId="42" fontId="9" fillId="3" borderId="8" xfId="3" applyFont="1" applyFill="1" applyBorder="1" applyAlignment="1">
      <alignment vertical="center" wrapText="1"/>
    </xf>
    <xf numFmtId="42" fontId="3" fillId="0" borderId="8" xfId="3" applyFont="1" applyFill="1" applyBorder="1" applyAlignment="1">
      <alignment horizontal="center" vertical="center" wrapText="1"/>
    </xf>
    <xf numFmtId="49" fontId="3" fillId="0" borderId="8" xfId="0" applyNumberFormat="1" applyFont="1" applyBorder="1" applyAlignment="1">
      <alignment horizontal="left" vertical="center" wrapText="1"/>
    </xf>
    <xf numFmtId="42" fontId="3" fillId="0" borderId="8" xfId="3" applyFont="1" applyFill="1" applyBorder="1" applyAlignment="1">
      <alignment wrapText="1"/>
    </xf>
    <xf numFmtId="49" fontId="3" fillId="3" borderId="8" xfId="0" applyNumberFormat="1" applyFont="1" applyFill="1" applyBorder="1" applyAlignment="1">
      <alignment horizontal="left" vertical="center" wrapText="1"/>
    </xf>
    <xf numFmtId="1" fontId="3" fillId="3" borderId="8" xfId="0" applyNumberFormat="1" applyFont="1" applyFill="1" applyBorder="1" applyAlignment="1">
      <alignment horizontal="center" vertical="center" wrapText="1"/>
    </xf>
    <xf numFmtId="0" fontId="13" fillId="0" borderId="8" xfId="0" applyFont="1" applyBorder="1" applyAlignment="1">
      <alignment horizontal="left" wrapText="1"/>
    </xf>
    <xf numFmtId="6" fontId="3" fillId="3" borderId="8" xfId="3" applyNumberFormat="1" applyFont="1" applyFill="1" applyBorder="1" applyAlignment="1">
      <alignment horizontal="center" vertical="center" wrapText="1"/>
    </xf>
    <xf numFmtId="6" fontId="3" fillId="3" borderId="8" xfId="3" applyNumberFormat="1" applyFont="1" applyFill="1" applyBorder="1" applyAlignment="1">
      <alignment vertical="center" wrapText="1"/>
    </xf>
    <xf numFmtId="6" fontId="3" fillId="3" borderId="8" xfId="7" applyNumberFormat="1" applyFont="1" applyFill="1" applyBorder="1" applyAlignment="1">
      <alignment horizontal="center" vertical="center" wrapText="1"/>
    </xf>
    <xf numFmtId="6" fontId="3" fillId="3" borderId="8" xfId="12" applyNumberFormat="1" applyFont="1" applyFill="1" applyBorder="1" applyAlignment="1">
      <alignment horizontal="center" vertical="center" wrapText="1"/>
    </xf>
    <xf numFmtId="6" fontId="3" fillId="3" borderId="8" xfId="3" applyNumberFormat="1" applyFont="1" applyFill="1" applyBorder="1" applyAlignment="1">
      <alignment horizontal="right" vertical="center" wrapText="1"/>
    </xf>
    <xf numFmtId="0" fontId="3" fillId="3" borderId="8" xfId="0" applyFont="1" applyFill="1" applyBorder="1" applyAlignment="1">
      <alignment horizontal="right" vertical="center" wrapText="1"/>
    </xf>
    <xf numFmtId="164" fontId="3" fillId="0" borderId="8" xfId="9" applyFont="1" applyBorder="1" applyAlignment="1">
      <alignment horizontal="center" vertical="center" wrapText="1"/>
    </xf>
    <xf numFmtId="0" fontId="3" fillId="3" borderId="18" xfId="0" applyFont="1" applyFill="1" applyBorder="1" applyAlignment="1">
      <alignment horizontal="left" vertical="center" wrapText="1"/>
    </xf>
    <xf numFmtId="42" fontId="3" fillId="3" borderId="18" xfId="3" applyFont="1" applyFill="1" applyBorder="1" applyAlignment="1">
      <alignment horizontal="center" vertical="center" wrapText="1"/>
    </xf>
    <xf numFmtId="0" fontId="9" fillId="3" borderId="24"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9" fillId="3" borderId="8" xfId="13" applyFill="1" applyBorder="1" applyAlignment="1">
      <alignment horizontal="center" vertical="center" wrapText="1"/>
    </xf>
    <xf numFmtId="0" fontId="3" fillId="0" borderId="8" xfId="0" applyFont="1" applyBorder="1" applyAlignment="1">
      <alignment vertical="center" wrapText="1"/>
    </xf>
    <xf numFmtId="0" fontId="3" fillId="0" borderId="25" xfId="0" applyFont="1" applyBorder="1" applyAlignment="1">
      <alignment horizontal="center" vertical="center" wrapText="1"/>
    </xf>
    <xf numFmtId="42" fontId="3" fillId="0" borderId="8" xfId="3" applyFont="1" applyFill="1" applyBorder="1" applyAlignment="1">
      <alignment horizontal="right" vertical="center"/>
    </xf>
    <xf numFmtId="17" fontId="10" fillId="3" borderId="8" xfId="0" applyNumberFormat="1" applyFont="1" applyFill="1" applyBorder="1" applyAlignment="1">
      <alignment horizontal="center" vertical="center" wrapText="1"/>
    </xf>
    <xf numFmtId="0" fontId="11" fillId="0" borderId="8" xfId="0" applyFont="1" applyBorder="1" applyAlignment="1">
      <alignment horizontal="center" vertical="center"/>
    </xf>
    <xf numFmtId="42" fontId="11" fillId="3" borderId="8" xfId="3" applyFont="1" applyFill="1" applyBorder="1" applyAlignment="1">
      <alignment horizontal="center" vertical="center" wrapText="1"/>
    </xf>
    <xf numFmtId="0" fontId="3" fillId="3" borderId="8" xfId="0" applyFont="1" applyFill="1" applyBorder="1" applyAlignment="1">
      <alignment horizontal="left" vertical="top"/>
    </xf>
    <xf numFmtId="0" fontId="3" fillId="3" borderId="8" xfId="0" applyFont="1" applyFill="1" applyBorder="1" applyAlignment="1">
      <alignment horizontal="left"/>
    </xf>
    <xf numFmtId="0" fontId="13" fillId="3" borderId="8" xfId="0" applyFont="1" applyFill="1" applyBorder="1" applyAlignment="1">
      <alignment horizontal="left" vertical="top"/>
    </xf>
    <xf numFmtId="0" fontId="11" fillId="3" borderId="8" xfId="0" applyFont="1" applyFill="1" applyBorder="1" applyAlignment="1">
      <alignment horizontal="left" vertical="top"/>
    </xf>
    <xf numFmtId="44" fontId="3" fillId="3" borderId="8" xfId="14" applyFont="1" applyFill="1" applyBorder="1" applyAlignment="1">
      <alignment horizontal="center" vertical="center"/>
    </xf>
    <xf numFmtId="42" fontId="3" fillId="3" borderId="8" xfId="15" applyFont="1" applyFill="1" applyBorder="1" applyAlignment="1">
      <alignment horizontal="center" vertical="center"/>
    </xf>
    <xf numFmtId="42" fontId="3" fillId="0" borderId="18" xfId="15" applyFont="1" applyBorder="1" applyAlignment="1">
      <alignment wrapText="1"/>
    </xf>
    <xf numFmtId="42" fontId="3" fillId="0" borderId="8" xfId="15" applyFont="1" applyBorder="1" applyAlignment="1">
      <alignment wrapText="1"/>
    </xf>
    <xf numFmtId="0" fontId="11" fillId="3" borderId="8" xfId="0" applyFont="1" applyFill="1" applyBorder="1" applyAlignment="1">
      <alignment horizontal="left" vertical="center"/>
    </xf>
    <xf numFmtId="17" fontId="10" fillId="0" borderId="8" xfId="0" applyNumberFormat="1" applyFont="1" applyBorder="1" applyAlignment="1">
      <alignment horizontal="center" vertical="center" wrapText="1"/>
    </xf>
    <xf numFmtId="171" fontId="3" fillId="0" borderId="8" xfId="0" applyNumberFormat="1" applyFont="1" applyBorder="1" applyAlignment="1">
      <alignment horizontal="center" vertical="center" wrapText="1"/>
    </xf>
    <xf numFmtId="42" fontId="3" fillId="0" borderId="8" xfId="3" applyFont="1" applyBorder="1" applyAlignment="1">
      <alignment horizontal="right" vertical="center"/>
    </xf>
    <xf numFmtId="0" fontId="9" fillId="0" borderId="8" xfId="0" applyFont="1" applyFill="1" applyBorder="1" applyAlignment="1">
      <alignment horizontal="left" vertical="center" wrapText="1"/>
    </xf>
  </cellXfs>
  <cellStyles count="16">
    <cellStyle name="Énfasis1" xfId="4" builtinId="29"/>
    <cellStyle name="Hipervínculo" xfId="5" builtinId="8"/>
    <cellStyle name="Millares" xfId="1" builtinId="3"/>
    <cellStyle name="Moneda" xfId="2" builtinId="4"/>
    <cellStyle name="Moneda [0]" xfId="3" builtinId="7"/>
    <cellStyle name="Moneda [0] 3" xfId="10" xr:uid="{D65D3E0A-4496-48C9-8C65-B6557CE027A0}"/>
    <cellStyle name="Moneda [0] 5" xfId="7" xr:uid="{3079F544-2F3E-4739-8672-34908BA6FC77}"/>
    <cellStyle name="Moneda [0] 6" xfId="12" xr:uid="{0ADCCB17-D8D1-48D9-A2A7-C9728ADA8359}"/>
    <cellStyle name="Moneda [0] 7" xfId="8" xr:uid="{CE9ABDBE-403C-4B6E-A1EE-C1EAED78C368}"/>
    <cellStyle name="Moneda [0] 8" xfId="15" xr:uid="{7CE3998F-9B2D-4D0D-A755-B4444DC1E805}"/>
    <cellStyle name="Moneda 10" xfId="6" xr:uid="{68EEA283-5899-4A04-80D6-3BBF4DFFA62D}"/>
    <cellStyle name="Moneda 60" xfId="11" xr:uid="{A42AE9D3-2587-4994-9E94-DF24CB3CE5C1}"/>
    <cellStyle name="Moneda 63" xfId="14" xr:uid="{BD7B0A14-2329-4BD9-BC1B-4EB0CA8C95A7}"/>
    <cellStyle name="Moneda 66" xfId="9" xr:uid="{D9C72239-9607-4199-ABD7-2E824C642F2C}"/>
    <cellStyle name="Normal" xfId="0" builtinId="0"/>
    <cellStyle name="Normal 6" xfId="13" xr:uid="{E53DB3AD-A276-4D7B-81E3-FCC6FA942B00}"/>
  </cellStyles>
  <dxfs count="38">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F317-8D56-4FC2-8563-2F6DEB2B43A5}">
  <dimension ref="A1:M1048552"/>
  <sheetViews>
    <sheetView tabSelected="1" topLeftCell="B4" zoomScale="80" zoomScaleNormal="80" zoomScaleSheetLayoutView="100" workbookViewId="0">
      <selection activeCell="D65" sqref="D65"/>
    </sheetView>
  </sheetViews>
  <sheetFormatPr baseColWidth="10" defaultColWidth="11.42578125" defaultRowHeight="12.75" x14ac:dyDescent="0.2"/>
  <cols>
    <col min="1" max="1" width="26.28515625" style="5" customWidth="1"/>
    <col min="2" max="2" width="18" style="5" customWidth="1"/>
    <col min="3" max="3" width="19" style="2" customWidth="1"/>
    <col min="4" max="4" width="46.85546875" style="8" customWidth="1"/>
    <col min="5" max="5" width="19.28515625" style="4" bestFit="1" customWidth="1"/>
    <col min="6" max="6" width="14.140625" style="4" customWidth="1"/>
    <col min="7" max="7" width="21.140625" style="5" customWidth="1"/>
    <col min="8" max="8" width="12.7109375" style="5" customWidth="1"/>
    <col min="9" max="10" width="34.85546875" style="6" bestFit="1" customWidth="1"/>
    <col min="11" max="11" width="15.85546875" style="4" customWidth="1"/>
    <col min="12" max="12" width="17" style="4" customWidth="1"/>
    <col min="13" max="13" width="38.7109375" style="37" customWidth="1"/>
    <col min="14" max="16384" width="11.42578125" style="5"/>
  </cols>
  <sheetData>
    <row r="1" spans="2:9" x14ac:dyDescent="0.2">
      <c r="B1" s="1"/>
      <c r="D1" s="3"/>
    </row>
    <row r="2" spans="2:9" x14ac:dyDescent="0.2">
      <c r="B2" s="1"/>
      <c r="D2" s="3"/>
    </row>
    <row r="3" spans="2:9" x14ac:dyDescent="0.2">
      <c r="B3" s="7" t="s">
        <v>0</v>
      </c>
    </row>
    <row r="4" spans="2:9" x14ac:dyDescent="0.2">
      <c r="B4" s="7"/>
    </row>
    <row r="5" spans="2:9" ht="13.5" thickBot="1" x14ac:dyDescent="0.25">
      <c r="B5" s="7" t="s">
        <v>1</v>
      </c>
    </row>
    <row r="6" spans="2:9" x14ac:dyDescent="0.2">
      <c r="B6" s="9" t="s">
        <v>2</v>
      </c>
      <c r="C6" s="10" t="s">
        <v>3</v>
      </c>
      <c r="D6" s="11"/>
      <c r="F6" s="12" t="s">
        <v>4</v>
      </c>
      <c r="G6" s="13"/>
      <c r="H6" s="13"/>
      <c r="I6" s="14"/>
    </row>
    <row r="7" spans="2:9" x14ac:dyDescent="0.2">
      <c r="B7" s="15" t="s">
        <v>5</v>
      </c>
      <c r="C7" s="16" t="s">
        <v>6</v>
      </c>
      <c r="D7" s="17"/>
      <c r="F7" s="18"/>
      <c r="G7" s="19"/>
      <c r="H7" s="19"/>
      <c r="I7" s="20"/>
    </row>
    <row r="8" spans="2:9" x14ac:dyDescent="0.2">
      <c r="B8" s="15" t="s">
        <v>7</v>
      </c>
      <c r="C8" s="21">
        <v>3399314</v>
      </c>
      <c r="D8" s="22"/>
      <c r="F8" s="18"/>
      <c r="G8" s="19"/>
      <c r="H8" s="19"/>
      <c r="I8" s="20"/>
    </row>
    <row r="9" spans="2:9" x14ac:dyDescent="0.2">
      <c r="B9" s="15" t="s">
        <v>8</v>
      </c>
      <c r="C9" s="23" t="s">
        <v>9</v>
      </c>
      <c r="D9" s="24"/>
      <c r="F9" s="18"/>
      <c r="G9" s="19"/>
      <c r="H9" s="19"/>
      <c r="I9" s="20"/>
    </row>
    <row r="10" spans="2:9" x14ac:dyDescent="0.2">
      <c r="B10" s="15" t="s">
        <v>10</v>
      </c>
      <c r="C10" s="16"/>
      <c r="D10" s="17"/>
      <c r="F10" s="25"/>
      <c r="G10" s="26"/>
      <c r="H10" s="26"/>
      <c r="I10" s="27"/>
    </row>
    <row r="11" spans="2:9" ht="25.5" x14ac:dyDescent="0.2">
      <c r="B11" s="15" t="s">
        <v>11</v>
      </c>
      <c r="C11" s="16"/>
      <c r="D11" s="17"/>
    </row>
    <row r="12" spans="2:9" ht="25.5" x14ac:dyDescent="0.2">
      <c r="B12" s="15" t="s">
        <v>12</v>
      </c>
      <c r="C12" s="16" t="s">
        <v>13</v>
      </c>
      <c r="D12" s="17"/>
      <c r="F12" s="12" t="s">
        <v>14</v>
      </c>
      <c r="G12" s="13"/>
      <c r="H12" s="13"/>
      <c r="I12" s="14"/>
    </row>
    <row r="13" spans="2:9" ht="23.25" customHeight="1" x14ac:dyDescent="0.2">
      <c r="B13" s="15" t="s">
        <v>15</v>
      </c>
      <c r="C13" s="28">
        <f>SUM(J20:J644)</f>
        <v>1079208552906.6697</v>
      </c>
      <c r="D13" s="29"/>
      <c r="F13" s="18"/>
      <c r="G13" s="19"/>
      <c r="H13" s="19"/>
      <c r="I13" s="20"/>
    </row>
    <row r="14" spans="2:9" ht="38.25" x14ac:dyDescent="0.2">
      <c r="B14" s="15" t="s">
        <v>16</v>
      </c>
      <c r="C14" s="30">
        <v>877803000</v>
      </c>
      <c r="D14" s="31"/>
      <c r="F14" s="18"/>
      <c r="G14" s="19"/>
      <c r="H14" s="19"/>
      <c r="I14" s="20"/>
    </row>
    <row r="15" spans="2:9" ht="38.25" x14ac:dyDescent="0.2">
      <c r="B15" s="15" t="s">
        <v>17</v>
      </c>
      <c r="C15" s="30">
        <v>87780300</v>
      </c>
      <c r="D15" s="31"/>
      <c r="F15" s="18"/>
      <c r="G15" s="19"/>
      <c r="H15" s="19"/>
      <c r="I15" s="20"/>
    </row>
    <row r="16" spans="2:9" ht="39" thickBot="1" x14ac:dyDescent="0.25">
      <c r="B16" s="32" t="s">
        <v>18</v>
      </c>
      <c r="C16" s="33"/>
      <c r="D16" s="34"/>
      <c r="F16" s="25"/>
      <c r="G16" s="26"/>
      <c r="H16" s="26"/>
      <c r="I16" s="27"/>
    </row>
    <row r="18" spans="1:13" x14ac:dyDescent="0.2">
      <c r="B18" s="35" t="s">
        <v>19</v>
      </c>
      <c r="C18" s="36"/>
    </row>
    <row r="19" spans="1:13" ht="59.25" customHeight="1" x14ac:dyDescent="0.2">
      <c r="A19" s="38" t="s">
        <v>20</v>
      </c>
      <c r="B19" s="38" t="s">
        <v>21</v>
      </c>
      <c r="C19" s="38" t="s">
        <v>22</v>
      </c>
      <c r="D19" s="39" t="s">
        <v>23</v>
      </c>
      <c r="E19" s="38" t="s">
        <v>24</v>
      </c>
      <c r="F19" s="38" t="s">
        <v>25</v>
      </c>
      <c r="G19" s="38" t="s">
        <v>26</v>
      </c>
      <c r="H19" s="38" t="s">
        <v>27</v>
      </c>
      <c r="I19" s="40" t="s">
        <v>28</v>
      </c>
      <c r="J19" s="40" t="s">
        <v>29</v>
      </c>
      <c r="K19" s="38" t="s">
        <v>30</v>
      </c>
      <c r="L19" s="38" t="s">
        <v>31</v>
      </c>
      <c r="M19" s="39" t="s">
        <v>32</v>
      </c>
    </row>
    <row r="20" spans="1:13" ht="25.5" x14ac:dyDescent="0.2">
      <c r="A20" s="41"/>
      <c r="B20" s="42" t="s">
        <v>33</v>
      </c>
      <c r="C20" s="43">
        <v>84121901</v>
      </c>
      <c r="D20" s="44" t="s">
        <v>34</v>
      </c>
      <c r="E20" s="45" t="s">
        <v>35</v>
      </c>
      <c r="F20" s="43" t="s">
        <v>36</v>
      </c>
      <c r="G20" s="43" t="s">
        <v>37</v>
      </c>
      <c r="H20" s="46" t="s">
        <v>38</v>
      </c>
      <c r="I20" s="47">
        <v>20000000000</v>
      </c>
      <c r="J20" s="47">
        <v>20000000000</v>
      </c>
      <c r="K20" s="43" t="s">
        <v>39</v>
      </c>
      <c r="L20" s="43" t="s">
        <v>40</v>
      </c>
      <c r="M20" s="48" t="s">
        <v>41</v>
      </c>
    </row>
    <row r="21" spans="1:13" ht="25.5" x14ac:dyDescent="0.2">
      <c r="A21" s="41"/>
      <c r="B21" s="42" t="s">
        <v>42</v>
      </c>
      <c r="C21" s="43">
        <v>84121901</v>
      </c>
      <c r="D21" s="44" t="s">
        <v>43</v>
      </c>
      <c r="E21" s="45" t="s">
        <v>35</v>
      </c>
      <c r="F21" s="43" t="s">
        <v>36</v>
      </c>
      <c r="G21" s="43" t="s">
        <v>44</v>
      </c>
      <c r="H21" s="46" t="s">
        <v>45</v>
      </c>
      <c r="I21" s="47">
        <v>2000000000</v>
      </c>
      <c r="J21" s="47">
        <v>2000000000</v>
      </c>
      <c r="K21" s="43" t="s">
        <v>39</v>
      </c>
      <c r="L21" s="43" t="s">
        <v>40</v>
      </c>
      <c r="M21" s="48" t="s">
        <v>41</v>
      </c>
    </row>
    <row r="22" spans="1:13" ht="51" x14ac:dyDescent="0.2">
      <c r="A22" s="41"/>
      <c r="B22" s="42" t="s">
        <v>46</v>
      </c>
      <c r="C22" s="43" t="s">
        <v>47</v>
      </c>
      <c r="D22" s="44" t="s">
        <v>48</v>
      </c>
      <c r="E22" s="45" t="s">
        <v>35</v>
      </c>
      <c r="F22" s="43" t="s">
        <v>36</v>
      </c>
      <c r="G22" s="43" t="s">
        <v>49</v>
      </c>
      <c r="H22" s="46" t="s">
        <v>50</v>
      </c>
      <c r="I22" s="47">
        <v>700000000</v>
      </c>
      <c r="J22" s="47">
        <v>700000000</v>
      </c>
      <c r="K22" s="42" t="s">
        <v>39</v>
      </c>
      <c r="L22" s="43" t="s">
        <v>40</v>
      </c>
      <c r="M22" s="48" t="s">
        <v>41</v>
      </c>
    </row>
    <row r="23" spans="1:13" ht="25.5" x14ac:dyDescent="0.2">
      <c r="A23" s="41"/>
      <c r="B23" s="42" t="s">
        <v>51</v>
      </c>
      <c r="C23" s="43">
        <v>80111600</v>
      </c>
      <c r="D23" s="44" t="s">
        <v>52</v>
      </c>
      <c r="E23" s="45" t="s">
        <v>35</v>
      </c>
      <c r="F23" s="43" t="s">
        <v>36</v>
      </c>
      <c r="G23" s="43" t="s">
        <v>44</v>
      </c>
      <c r="H23" s="46" t="s">
        <v>50</v>
      </c>
      <c r="I23" s="47">
        <v>4300000000</v>
      </c>
      <c r="J23" s="47">
        <v>4300000000</v>
      </c>
      <c r="K23" s="42" t="s">
        <v>39</v>
      </c>
      <c r="L23" s="43" t="s">
        <v>40</v>
      </c>
      <c r="M23" s="48" t="s">
        <v>41</v>
      </c>
    </row>
    <row r="24" spans="1:13" ht="25.5" x14ac:dyDescent="0.2">
      <c r="A24" s="41"/>
      <c r="B24" s="42" t="s">
        <v>53</v>
      </c>
      <c r="C24" s="43">
        <v>91111904</v>
      </c>
      <c r="D24" s="49" t="s">
        <v>54</v>
      </c>
      <c r="E24" s="45" t="s">
        <v>35</v>
      </c>
      <c r="F24" s="43" t="s">
        <v>36</v>
      </c>
      <c r="G24" s="43" t="s">
        <v>44</v>
      </c>
      <c r="H24" s="46" t="s">
        <v>50</v>
      </c>
      <c r="I24" s="47">
        <v>321000000</v>
      </c>
      <c r="J24" s="47">
        <v>321000000</v>
      </c>
      <c r="K24" s="43" t="s">
        <v>39</v>
      </c>
      <c r="L24" s="43" t="s">
        <v>40</v>
      </c>
      <c r="M24" s="48" t="s">
        <v>41</v>
      </c>
    </row>
    <row r="25" spans="1:13" ht="25.5" x14ac:dyDescent="0.2">
      <c r="A25" s="41"/>
      <c r="B25" s="42" t="s">
        <v>55</v>
      </c>
      <c r="C25" s="43">
        <v>91111904</v>
      </c>
      <c r="D25" s="49" t="s">
        <v>56</v>
      </c>
      <c r="E25" s="45" t="s">
        <v>35</v>
      </c>
      <c r="F25" s="43" t="s">
        <v>36</v>
      </c>
      <c r="G25" s="43" t="s">
        <v>44</v>
      </c>
      <c r="H25" s="46" t="s">
        <v>50</v>
      </c>
      <c r="I25" s="47">
        <v>214000000</v>
      </c>
      <c r="J25" s="47">
        <v>214000000</v>
      </c>
      <c r="K25" s="43" t="s">
        <v>39</v>
      </c>
      <c r="L25" s="43" t="s">
        <v>40</v>
      </c>
      <c r="M25" s="48" t="s">
        <v>41</v>
      </c>
    </row>
    <row r="26" spans="1:13" ht="25.5" x14ac:dyDescent="0.2">
      <c r="A26" s="41"/>
      <c r="B26" s="42" t="s">
        <v>57</v>
      </c>
      <c r="C26" s="43">
        <v>83110000</v>
      </c>
      <c r="D26" s="49" t="s">
        <v>58</v>
      </c>
      <c r="E26" s="45" t="s">
        <v>35</v>
      </c>
      <c r="F26" s="43" t="s">
        <v>36</v>
      </c>
      <c r="G26" s="43" t="s">
        <v>44</v>
      </c>
      <c r="H26" s="46" t="s">
        <v>50</v>
      </c>
      <c r="I26" s="47">
        <v>207540701</v>
      </c>
      <c r="J26" s="47">
        <v>207540701</v>
      </c>
      <c r="K26" s="43" t="s">
        <v>39</v>
      </c>
      <c r="L26" s="43" t="s">
        <v>40</v>
      </c>
      <c r="M26" s="48" t="s">
        <v>41</v>
      </c>
    </row>
    <row r="27" spans="1:13" ht="38.25" x14ac:dyDescent="0.2">
      <c r="A27" s="41"/>
      <c r="B27" s="50" t="s">
        <v>59</v>
      </c>
      <c r="C27" s="43">
        <v>83110000</v>
      </c>
      <c r="D27" s="49" t="s">
        <v>60</v>
      </c>
      <c r="E27" s="45" t="s">
        <v>35</v>
      </c>
      <c r="F27" s="43" t="s">
        <v>36</v>
      </c>
      <c r="G27" s="43" t="s">
        <v>44</v>
      </c>
      <c r="H27" s="46" t="s">
        <v>50</v>
      </c>
      <c r="I27" s="47">
        <v>150000000</v>
      </c>
      <c r="J27" s="47">
        <v>150000000</v>
      </c>
      <c r="K27" s="43" t="s">
        <v>39</v>
      </c>
      <c r="L27" s="43" t="s">
        <v>40</v>
      </c>
      <c r="M27" s="48" t="s">
        <v>41</v>
      </c>
    </row>
    <row r="28" spans="1:13" ht="51" x14ac:dyDescent="0.2">
      <c r="A28" s="51"/>
      <c r="B28" s="52" t="s">
        <v>61</v>
      </c>
      <c r="C28" s="53" t="s">
        <v>47</v>
      </c>
      <c r="D28" s="54" t="s">
        <v>62</v>
      </c>
      <c r="E28" s="55" t="s">
        <v>63</v>
      </c>
      <c r="F28" s="43" t="s">
        <v>36</v>
      </c>
      <c r="G28" s="56" t="s">
        <v>44</v>
      </c>
      <c r="H28" s="57" t="s">
        <v>50</v>
      </c>
      <c r="I28" s="58">
        <v>20000000</v>
      </c>
      <c r="J28" s="58">
        <v>20000000</v>
      </c>
      <c r="K28" s="56" t="s">
        <v>39</v>
      </c>
      <c r="L28" s="56" t="s">
        <v>40</v>
      </c>
      <c r="M28" s="48" t="s">
        <v>41</v>
      </c>
    </row>
    <row r="29" spans="1:13" ht="25.5" x14ac:dyDescent="0.2">
      <c r="A29" s="51"/>
      <c r="B29" s="59" t="s">
        <v>64</v>
      </c>
      <c r="C29" s="60">
        <v>83101500</v>
      </c>
      <c r="D29" s="61" t="s">
        <v>65</v>
      </c>
      <c r="E29" s="62" t="s">
        <v>63</v>
      </c>
      <c r="F29" s="43" t="s">
        <v>36</v>
      </c>
      <c r="G29" s="43" t="s">
        <v>44</v>
      </c>
      <c r="H29" s="63" t="s">
        <v>50</v>
      </c>
      <c r="I29" s="64">
        <v>60000000</v>
      </c>
      <c r="J29" s="64">
        <v>60000000</v>
      </c>
      <c r="K29" s="43" t="s">
        <v>39</v>
      </c>
      <c r="L29" s="43" t="s">
        <v>40</v>
      </c>
      <c r="M29" s="48" t="s">
        <v>41</v>
      </c>
    </row>
    <row r="30" spans="1:13" ht="25.5" x14ac:dyDescent="0.2">
      <c r="A30" s="51"/>
      <c r="B30" s="52" t="s">
        <v>66</v>
      </c>
      <c r="C30" s="53">
        <v>83101500</v>
      </c>
      <c r="D30" s="54" t="s">
        <v>67</v>
      </c>
      <c r="E30" s="55" t="s">
        <v>35</v>
      </c>
      <c r="F30" s="43" t="s">
        <v>36</v>
      </c>
      <c r="G30" s="56" t="s">
        <v>44</v>
      </c>
      <c r="H30" s="57" t="s">
        <v>50</v>
      </c>
      <c r="I30" s="58">
        <v>500000000</v>
      </c>
      <c r="J30" s="58">
        <v>500000000</v>
      </c>
      <c r="K30" s="56" t="s">
        <v>39</v>
      </c>
      <c r="L30" s="56" t="s">
        <v>40</v>
      </c>
      <c r="M30" s="48" t="s">
        <v>41</v>
      </c>
    </row>
    <row r="31" spans="1:13" ht="25.5" x14ac:dyDescent="0.2">
      <c r="A31" s="51"/>
      <c r="B31" s="52" t="s">
        <v>68</v>
      </c>
      <c r="C31" s="53" t="s">
        <v>69</v>
      </c>
      <c r="D31" s="54" t="s">
        <v>70</v>
      </c>
      <c r="E31" s="55" t="s">
        <v>35</v>
      </c>
      <c r="F31" s="43" t="s">
        <v>36</v>
      </c>
      <c r="G31" s="56" t="s">
        <v>44</v>
      </c>
      <c r="H31" s="57" t="s">
        <v>50</v>
      </c>
      <c r="I31" s="58">
        <v>2500000000</v>
      </c>
      <c r="J31" s="58">
        <v>2500000000</v>
      </c>
      <c r="K31" s="56" t="s">
        <v>39</v>
      </c>
      <c r="L31" s="56" t="s">
        <v>40</v>
      </c>
      <c r="M31" s="48" t="s">
        <v>41</v>
      </c>
    </row>
    <row r="32" spans="1:13" ht="25.5" x14ac:dyDescent="0.2">
      <c r="A32" s="51"/>
      <c r="B32" s="59" t="s">
        <v>71</v>
      </c>
      <c r="C32" s="60" t="s">
        <v>72</v>
      </c>
      <c r="D32" s="61" t="s">
        <v>73</v>
      </c>
      <c r="E32" s="62" t="s">
        <v>35</v>
      </c>
      <c r="F32" s="43" t="s">
        <v>36</v>
      </c>
      <c r="G32" s="43" t="s">
        <v>44</v>
      </c>
      <c r="H32" s="63" t="s">
        <v>50</v>
      </c>
      <c r="I32" s="64">
        <v>1500000000</v>
      </c>
      <c r="J32" s="64">
        <v>1500000000</v>
      </c>
      <c r="K32" s="43" t="s">
        <v>39</v>
      </c>
      <c r="L32" s="43" t="s">
        <v>40</v>
      </c>
      <c r="M32" s="48" t="s">
        <v>41</v>
      </c>
    </row>
    <row r="33" spans="1:13" ht="63.75" x14ac:dyDescent="0.2">
      <c r="A33" s="51"/>
      <c r="B33" s="59" t="s">
        <v>74</v>
      </c>
      <c r="C33" s="43" t="s">
        <v>75</v>
      </c>
      <c r="D33" s="49" t="s">
        <v>76</v>
      </c>
      <c r="E33" s="43" t="s">
        <v>35</v>
      </c>
      <c r="F33" s="43" t="s">
        <v>77</v>
      </c>
      <c r="G33" s="43" t="s">
        <v>44</v>
      </c>
      <c r="H33" s="43"/>
      <c r="I33" s="47">
        <v>500000000</v>
      </c>
      <c r="J33" s="47">
        <v>500000000</v>
      </c>
      <c r="K33" s="43" t="s">
        <v>78</v>
      </c>
      <c r="L33" s="43" t="s">
        <v>40</v>
      </c>
      <c r="M33" s="48" t="s">
        <v>41</v>
      </c>
    </row>
    <row r="34" spans="1:13" ht="51" x14ac:dyDescent="0.2">
      <c r="A34" s="51"/>
      <c r="B34" s="59" t="s">
        <v>79</v>
      </c>
      <c r="C34" s="42" t="s">
        <v>80</v>
      </c>
      <c r="D34" s="49" t="s">
        <v>81</v>
      </c>
      <c r="E34" s="65" t="s">
        <v>35</v>
      </c>
      <c r="F34" s="65" t="s">
        <v>82</v>
      </c>
      <c r="G34" s="43" t="s">
        <v>44</v>
      </c>
      <c r="H34" s="66"/>
      <c r="I34" s="47">
        <v>2500000000</v>
      </c>
      <c r="J34" s="47">
        <v>2500000000</v>
      </c>
      <c r="K34" s="65" t="s">
        <v>78</v>
      </c>
      <c r="L34" s="65" t="s">
        <v>40</v>
      </c>
      <c r="M34" s="67" t="s">
        <v>41</v>
      </c>
    </row>
    <row r="35" spans="1:13" ht="178.5" x14ac:dyDescent="0.2">
      <c r="A35" s="51"/>
      <c r="B35" s="59" t="s">
        <v>83</v>
      </c>
      <c r="C35" s="42">
        <v>931420</v>
      </c>
      <c r="D35" s="49" t="s">
        <v>84</v>
      </c>
      <c r="E35" s="42" t="s">
        <v>35</v>
      </c>
      <c r="F35" s="42" t="s">
        <v>85</v>
      </c>
      <c r="G35" s="43" t="s">
        <v>44</v>
      </c>
      <c r="H35" s="42"/>
      <c r="I35" s="68">
        <v>450000000</v>
      </c>
      <c r="J35" s="68">
        <v>450000000</v>
      </c>
      <c r="K35" s="65" t="s">
        <v>78</v>
      </c>
      <c r="L35" s="65" t="s">
        <v>40</v>
      </c>
      <c r="M35" s="67" t="s">
        <v>41</v>
      </c>
    </row>
    <row r="36" spans="1:13" ht="51" x14ac:dyDescent="0.2">
      <c r="A36" s="51"/>
      <c r="B36" s="59" t="s">
        <v>86</v>
      </c>
      <c r="C36" s="42">
        <v>931420</v>
      </c>
      <c r="D36" s="49" t="s">
        <v>87</v>
      </c>
      <c r="E36" s="65" t="s">
        <v>35</v>
      </c>
      <c r="F36" s="65" t="s">
        <v>36</v>
      </c>
      <c r="G36" s="43" t="s">
        <v>44</v>
      </c>
      <c r="H36" s="66"/>
      <c r="I36" s="47">
        <v>1500000000</v>
      </c>
      <c r="J36" s="47">
        <v>1500000000</v>
      </c>
      <c r="K36" s="65" t="s">
        <v>78</v>
      </c>
      <c r="L36" s="65" t="s">
        <v>40</v>
      </c>
      <c r="M36" s="67" t="s">
        <v>41</v>
      </c>
    </row>
    <row r="37" spans="1:13" ht="51" x14ac:dyDescent="0.2">
      <c r="A37" s="51"/>
      <c r="B37" s="59" t="s">
        <v>88</v>
      </c>
      <c r="C37" s="43">
        <v>931420</v>
      </c>
      <c r="D37" s="44" t="s">
        <v>89</v>
      </c>
      <c r="E37" s="43" t="s">
        <v>35</v>
      </c>
      <c r="F37" s="43" t="s">
        <v>90</v>
      </c>
      <c r="G37" s="43" t="s">
        <v>44</v>
      </c>
      <c r="H37" s="69"/>
      <c r="I37" s="70">
        <v>3500000000</v>
      </c>
      <c r="J37" s="70">
        <v>3500000000</v>
      </c>
      <c r="K37" s="43" t="s">
        <v>78</v>
      </c>
      <c r="L37" s="43" t="s">
        <v>40</v>
      </c>
      <c r="M37" s="48" t="s">
        <v>41</v>
      </c>
    </row>
    <row r="38" spans="1:13" ht="51" x14ac:dyDescent="0.2">
      <c r="A38" s="51"/>
      <c r="B38" s="59" t="s">
        <v>91</v>
      </c>
      <c r="C38" s="43" t="s">
        <v>92</v>
      </c>
      <c r="D38" s="44" t="s">
        <v>93</v>
      </c>
      <c r="E38" s="43" t="s">
        <v>35</v>
      </c>
      <c r="F38" s="43" t="s">
        <v>82</v>
      </c>
      <c r="G38" s="43" t="s">
        <v>44</v>
      </c>
      <c r="H38" s="69"/>
      <c r="I38" s="70">
        <v>430000000</v>
      </c>
      <c r="J38" s="70">
        <v>430000000</v>
      </c>
      <c r="K38" s="43" t="s">
        <v>78</v>
      </c>
      <c r="L38" s="43" t="s">
        <v>40</v>
      </c>
      <c r="M38" s="48" t="s">
        <v>41</v>
      </c>
    </row>
    <row r="39" spans="1:13" ht="102" x14ac:dyDescent="0.2">
      <c r="A39" s="51"/>
      <c r="B39" s="59" t="s">
        <v>94</v>
      </c>
      <c r="C39" s="42" t="s">
        <v>95</v>
      </c>
      <c r="D39" s="49" t="s">
        <v>96</v>
      </c>
      <c r="E39" s="43" t="s">
        <v>97</v>
      </c>
      <c r="F39" s="43" t="s">
        <v>98</v>
      </c>
      <c r="G39" s="43" t="s">
        <v>44</v>
      </c>
      <c r="H39" s="66"/>
      <c r="I39" s="47">
        <v>2000000000</v>
      </c>
      <c r="J39" s="47">
        <v>2000000000</v>
      </c>
      <c r="K39" s="65" t="s">
        <v>78</v>
      </c>
      <c r="L39" s="65" t="s">
        <v>40</v>
      </c>
      <c r="M39" s="48" t="s">
        <v>41</v>
      </c>
    </row>
    <row r="40" spans="1:13" ht="51" x14ac:dyDescent="0.2">
      <c r="A40" s="71"/>
      <c r="B40" s="59" t="s">
        <v>99</v>
      </c>
      <c r="C40" s="42">
        <v>801016</v>
      </c>
      <c r="D40" s="49" t="s">
        <v>100</v>
      </c>
      <c r="E40" s="43" t="s">
        <v>97</v>
      </c>
      <c r="F40" s="43" t="s">
        <v>98</v>
      </c>
      <c r="G40" s="43" t="s">
        <v>44</v>
      </c>
      <c r="H40" s="66"/>
      <c r="I40" s="47">
        <v>1200000000</v>
      </c>
      <c r="J40" s="47">
        <v>1200000000</v>
      </c>
      <c r="K40" s="65" t="s">
        <v>78</v>
      </c>
      <c r="L40" s="65" t="s">
        <v>40</v>
      </c>
      <c r="M40" s="48" t="s">
        <v>41</v>
      </c>
    </row>
    <row r="41" spans="1:13" ht="51" x14ac:dyDescent="0.2">
      <c r="A41" s="41"/>
      <c r="B41" s="72" t="s">
        <v>101</v>
      </c>
      <c r="C41" s="72">
        <v>80131500</v>
      </c>
      <c r="D41" s="73" t="s">
        <v>102</v>
      </c>
      <c r="E41" s="72" t="s">
        <v>35</v>
      </c>
      <c r="F41" s="72" t="s">
        <v>36</v>
      </c>
      <c r="G41" s="72" t="s">
        <v>44</v>
      </c>
      <c r="H41" s="72" t="s">
        <v>103</v>
      </c>
      <c r="I41" s="74">
        <v>1373869970.5771041</v>
      </c>
      <c r="J41" s="75">
        <f>+I41</f>
        <v>1373869970.5771041</v>
      </c>
      <c r="K41" s="72" t="s">
        <v>78</v>
      </c>
      <c r="L41" s="72" t="s">
        <v>40</v>
      </c>
      <c r="M41" s="72" t="s">
        <v>104</v>
      </c>
    </row>
    <row r="42" spans="1:13" ht="51" x14ac:dyDescent="0.2">
      <c r="A42" s="41"/>
      <c r="B42" s="72" t="s">
        <v>105</v>
      </c>
      <c r="C42" s="72">
        <v>80131500</v>
      </c>
      <c r="D42" s="73" t="s">
        <v>106</v>
      </c>
      <c r="E42" s="72" t="s">
        <v>35</v>
      </c>
      <c r="F42" s="72" t="s">
        <v>36</v>
      </c>
      <c r="G42" s="72" t="s">
        <v>44</v>
      </c>
      <c r="H42" s="72" t="s">
        <v>107</v>
      </c>
      <c r="I42" s="74">
        <v>6887920000</v>
      </c>
      <c r="J42" s="75">
        <f t="shared" ref="J42:J105" si="0">+I42</f>
        <v>6887920000</v>
      </c>
      <c r="K42" s="72" t="s">
        <v>78</v>
      </c>
      <c r="L42" s="76" t="s">
        <v>40</v>
      </c>
      <c r="M42" s="72" t="s">
        <v>104</v>
      </c>
    </row>
    <row r="43" spans="1:13" ht="63.75" x14ac:dyDescent="0.2">
      <c r="A43" s="41"/>
      <c r="B43" s="72" t="s">
        <v>108</v>
      </c>
      <c r="C43" s="72">
        <v>53102700</v>
      </c>
      <c r="D43" s="73" t="s">
        <v>109</v>
      </c>
      <c r="E43" s="72" t="s">
        <v>110</v>
      </c>
      <c r="F43" s="72" t="s">
        <v>111</v>
      </c>
      <c r="G43" s="72" t="s">
        <v>112</v>
      </c>
      <c r="H43" s="72" t="s">
        <v>113</v>
      </c>
      <c r="I43" s="77">
        <v>472578600</v>
      </c>
      <c r="J43" s="75">
        <f t="shared" si="0"/>
        <v>472578600</v>
      </c>
      <c r="K43" s="72" t="s">
        <v>78</v>
      </c>
      <c r="L43" s="72" t="s">
        <v>40</v>
      </c>
      <c r="M43" s="72" t="s">
        <v>104</v>
      </c>
    </row>
    <row r="44" spans="1:13" ht="89.25" x14ac:dyDescent="0.2">
      <c r="A44" s="41"/>
      <c r="B44" s="72" t="s">
        <v>114</v>
      </c>
      <c r="C44" s="72">
        <v>78111800</v>
      </c>
      <c r="D44" s="73" t="s">
        <v>115</v>
      </c>
      <c r="E44" s="72" t="s">
        <v>116</v>
      </c>
      <c r="F44" s="72" t="s">
        <v>82</v>
      </c>
      <c r="G44" s="72" t="s">
        <v>37</v>
      </c>
      <c r="H44" s="72" t="s">
        <v>117</v>
      </c>
      <c r="I44" s="77">
        <v>6297600000</v>
      </c>
      <c r="J44" s="75">
        <f t="shared" si="0"/>
        <v>6297600000</v>
      </c>
      <c r="K44" s="72" t="s">
        <v>78</v>
      </c>
      <c r="L44" s="76" t="s">
        <v>40</v>
      </c>
      <c r="M44" s="72" t="s">
        <v>104</v>
      </c>
    </row>
    <row r="45" spans="1:13" ht="89.25" x14ac:dyDescent="0.2">
      <c r="A45" s="41"/>
      <c r="B45" s="72" t="s">
        <v>118</v>
      </c>
      <c r="C45" s="72" t="s">
        <v>119</v>
      </c>
      <c r="D45" s="73" t="s">
        <v>120</v>
      </c>
      <c r="E45" s="72" t="s">
        <v>116</v>
      </c>
      <c r="F45" s="72" t="s">
        <v>82</v>
      </c>
      <c r="G45" s="72" t="s">
        <v>37</v>
      </c>
      <c r="H45" s="72" t="s">
        <v>121</v>
      </c>
      <c r="I45" s="77">
        <v>3181800300</v>
      </c>
      <c r="J45" s="75">
        <f t="shared" si="0"/>
        <v>3181800300</v>
      </c>
      <c r="K45" s="72" t="s">
        <v>78</v>
      </c>
      <c r="L45" s="72" t="s">
        <v>40</v>
      </c>
      <c r="M45" s="72" t="s">
        <v>104</v>
      </c>
    </row>
    <row r="46" spans="1:13" ht="76.5" x14ac:dyDescent="0.2">
      <c r="A46" s="41"/>
      <c r="B46" s="72" t="s">
        <v>122</v>
      </c>
      <c r="C46" s="72" t="s">
        <v>119</v>
      </c>
      <c r="D46" s="73" t="s">
        <v>123</v>
      </c>
      <c r="E46" s="72" t="s">
        <v>116</v>
      </c>
      <c r="F46" s="72" t="s">
        <v>82</v>
      </c>
      <c r="G46" s="72" t="s">
        <v>37</v>
      </c>
      <c r="H46" s="72" t="s">
        <v>124</v>
      </c>
      <c r="I46" s="77">
        <v>29721513081.52</v>
      </c>
      <c r="J46" s="75">
        <f t="shared" si="0"/>
        <v>29721513081.52</v>
      </c>
      <c r="K46" s="72" t="s">
        <v>78</v>
      </c>
      <c r="L46" s="76" t="s">
        <v>40</v>
      </c>
      <c r="M46" s="72" t="s">
        <v>104</v>
      </c>
    </row>
    <row r="47" spans="1:13" ht="51" x14ac:dyDescent="0.2">
      <c r="A47" s="41"/>
      <c r="B47" s="72" t="s">
        <v>125</v>
      </c>
      <c r="C47" s="72" t="s">
        <v>126</v>
      </c>
      <c r="D47" s="73" t="s">
        <v>127</v>
      </c>
      <c r="E47" s="72" t="s">
        <v>35</v>
      </c>
      <c r="F47" s="72" t="s">
        <v>82</v>
      </c>
      <c r="G47" s="72" t="s">
        <v>37</v>
      </c>
      <c r="H47" s="72" t="s">
        <v>103</v>
      </c>
      <c r="I47" s="77">
        <v>6250000000</v>
      </c>
      <c r="J47" s="75">
        <f t="shared" si="0"/>
        <v>6250000000</v>
      </c>
      <c r="K47" s="72" t="s">
        <v>78</v>
      </c>
      <c r="L47" s="72" t="s">
        <v>40</v>
      </c>
      <c r="M47" s="72" t="s">
        <v>104</v>
      </c>
    </row>
    <row r="48" spans="1:13" ht="51" x14ac:dyDescent="0.2">
      <c r="A48" s="41"/>
      <c r="B48" s="72" t="s">
        <v>128</v>
      </c>
      <c r="C48" s="72" t="s">
        <v>126</v>
      </c>
      <c r="D48" s="73" t="s">
        <v>129</v>
      </c>
      <c r="E48" s="72" t="s">
        <v>116</v>
      </c>
      <c r="F48" s="72" t="s">
        <v>82</v>
      </c>
      <c r="G48" s="72" t="s">
        <v>37</v>
      </c>
      <c r="H48" s="72" t="s">
        <v>103</v>
      </c>
      <c r="I48" s="77">
        <v>9639000000</v>
      </c>
      <c r="J48" s="75">
        <f t="shared" si="0"/>
        <v>9639000000</v>
      </c>
      <c r="K48" s="72" t="s">
        <v>78</v>
      </c>
      <c r="L48" s="72" t="s">
        <v>40</v>
      </c>
      <c r="M48" s="72" t="s">
        <v>104</v>
      </c>
    </row>
    <row r="49" spans="1:13" ht="51" x14ac:dyDescent="0.2">
      <c r="A49" s="41"/>
      <c r="B49" s="72" t="s">
        <v>130</v>
      </c>
      <c r="C49" s="72" t="s">
        <v>126</v>
      </c>
      <c r="D49" s="73" t="s">
        <v>129</v>
      </c>
      <c r="E49" s="72" t="s">
        <v>116</v>
      </c>
      <c r="F49" s="72" t="s">
        <v>131</v>
      </c>
      <c r="G49" s="72" t="s">
        <v>112</v>
      </c>
      <c r="H49" s="72" t="s">
        <v>132</v>
      </c>
      <c r="I49" s="77">
        <v>861240640</v>
      </c>
      <c r="J49" s="75">
        <f t="shared" si="0"/>
        <v>861240640</v>
      </c>
      <c r="K49" s="72" t="s">
        <v>78</v>
      </c>
      <c r="L49" s="72" t="s">
        <v>40</v>
      </c>
      <c r="M49" s="72" t="s">
        <v>104</v>
      </c>
    </row>
    <row r="50" spans="1:13" ht="127.5" x14ac:dyDescent="0.2">
      <c r="A50" s="41"/>
      <c r="B50" s="72" t="s">
        <v>133</v>
      </c>
      <c r="C50" s="72" t="s">
        <v>134</v>
      </c>
      <c r="D50" s="73" t="s">
        <v>135</v>
      </c>
      <c r="E50" s="72" t="s">
        <v>116</v>
      </c>
      <c r="F50" s="72" t="s">
        <v>36</v>
      </c>
      <c r="G50" s="72" t="s">
        <v>136</v>
      </c>
      <c r="H50" s="72" t="s">
        <v>137</v>
      </c>
      <c r="I50" s="74">
        <v>15692047639.84</v>
      </c>
      <c r="J50" s="75">
        <f t="shared" si="0"/>
        <v>15692047639.84</v>
      </c>
      <c r="K50" s="72" t="s">
        <v>78</v>
      </c>
      <c r="L50" s="72" t="s">
        <v>40</v>
      </c>
      <c r="M50" s="72" t="s">
        <v>104</v>
      </c>
    </row>
    <row r="51" spans="1:13" ht="76.5" x14ac:dyDescent="0.2">
      <c r="A51" s="41"/>
      <c r="B51" s="72" t="s">
        <v>138</v>
      </c>
      <c r="C51" s="72" t="s">
        <v>134</v>
      </c>
      <c r="D51" s="73" t="s">
        <v>139</v>
      </c>
      <c r="E51" s="72" t="s">
        <v>116</v>
      </c>
      <c r="F51" s="72" t="s">
        <v>36</v>
      </c>
      <c r="G51" s="72" t="s">
        <v>44</v>
      </c>
      <c r="H51" s="72" t="s">
        <v>103</v>
      </c>
      <c r="I51" s="74">
        <v>6655752949.04</v>
      </c>
      <c r="J51" s="75">
        <f t="shared" si="0"/>
        <v>6655752949.04</v>
      </c>
      <c r="K51" s="72" t="s">
        <v>78</v>
      </c>
      <c r="L51" s="72" t="s">
        <v>40</v>
      </c>
      <c r="M51" s="72" t="s">
        <v>104</v>
      </c>
    </row>
    <row r="52" spans="1:13" ht="102" x14ac:dyDescent="0.2">
      <c r="A52" s="41"/>
      <c r="B52" s="72" t="s">
        <v>140</v>
      </c>
      <c r="C52" s="72" t="s">
        <v>141</v>
      </c>
      <c r="D52" s="73" t="s">
        <v>142</v>
      </c>
      <c r="E52" s="72" t="s">
        <v>116</v>
      </c>
      <c r="F52" s="72" t="s">
        <v>36</v>
      </c>
      <c r="G52" s="72" t="s">
        <v>44</v>
      </c>
      <c r="H52" s="72" t="s">
        <v>103</v>
      </c>
      <c r="I52" s="74">
        <v>13235744882.880001</v>
      </c>
      <c r="J52" s="75">
        <f t="shared" si="0"/>
        <v>13235744882.880001</v>
      </c>
      <c r="K52" s="72" t="s">
        <v>78</v>
      </c>
      <c r="L52" s="72" t="s">
        <v>40</v>
      </c>
      <c r="M52" s="72" t="s">
        <v>104</v>
      </c>
    </row>
    <row r="53" spans="1:13" ht="38.25" x14ac:dyDescent="0.2">
      <c r="A53" s="41"/>
      <c r="B53" s="72" t="s">
        <v>143</v>
      </c>
      <c r="C53" s="72">
        <v>56121000</v>
      </c>
      <c r="D53" s="73" t="s">
        <v>144</v>
      </c>
      <c r="E53" s="72" t="s">
        <v>145</v>
      </c>
      <c r="F53" s="72" t="s">
        <v>146</v>
      </c>
      <c r="G53" s="72" t="s">
        <v>37</v>
      </c>
      <c r="H53" s="72" t="s">
        <v>50</v>
      </c>
      <c r="I53" s="74">
        <v>3120000000</v>
      </c>
      <c r="J53" s="75">
        <f t="shared" si="0"/>
        <v>3120000000</v>
      </c>
      <c r="K53" s="72" t="s">
        <v>78</v>
      </c>
      <c r="L53" s="72" t="s">
        <v>40</v>
      </c>
      <c r="M53" s="72" t="s">
        <v>104</v>
      </c>
    </row>
    <row r="54" spans="1:13" ht="89.25" x14ac:dyDescent="0.2">
      <c r="A54" s="41"/>
      <c r="B54" s="72" t="s">
        <v>147</v>
      </c>
      <c r="C54" s="72" t="s">
        <v>148</v>
      </c>
      <c r="D54" s="73" t="s">
        <v>149</v>
      </c>
      <c r="E54" s="72" t="s">
        <v>116</v>
      </c>
      <c r="F54" s="72" t="s">
        <v>36</v>
      </c>
      <c r="G54" s="72" t="s">
        <v>44</v>
      </c>
      <c r="H54" s="72" t="s">
        <v>50</v>
      </c>
      <c r="I54" s="74">
        <v>466571955.19999999</v>
      </c>
      <c r="J54" s="75">
        <f t="shared" si="0"/>
        <v>466571955.19999999</v>
      </c>
      <c r="K54" s="72" t="s">
        <v>78</v>
      </c>
      <c r="L54" s="72" t="s">
        <v>40</v>
      </c>
      <c r="M54" s="72" t="s">
        <v>104</v>
      </c>
    </row>
    <row r="55" spans="1:13" ht="102" x14ac:dyDescent="0.2">
      <c r="A55" s="41"/>
      <c r="B55" s="72" t="s">
        <v>150</v>
      </c>
      <c r="C55" s="72">
        <v>78102200</v>
      </c>
      <c r="D55" s="73" t="s">
        <v>151</v>
      </c>
      <c r="E55" s="72" t="s">
        <v>116</v>
      </c>
      <c r="F55" s="72" t="s">
        <v>36</v>
      </c>
      <c r="G55" s="72" t="s">
        <v>44</v>
      </c>
      <c r="H55" s="72" t="s">
        <v>103</v>
      </c>
      <c r="I55" s="74">
        <v>63348205.440000005</v>
      </c>
      <c r="J55" s="75">
        <f t="shared" si="0"/>
        <v>63348205.440000005</v>
      </c>
      <c r="K55" s="72" t="s">
        <v>78</v>
      </c>
      <c r="L55" s="72" t="s">
        <v>40</v>
      </c>
      <c r="M55" s="72" t="s">
        <v>104</v>
      </c>
    </row>
    <row r="56" spans="1:13" ht="76.5" x14ac:dyDescent="0.2">
      <c r="A56" s="41"/>
      <c r="B56" s="72" t="s">
        <v>152</v>
      </c>
      <c r="C56" s="72">
        <v>78102200</v>
      </c>
      <c r="D56" s="78" t="s">
        <v>153</v>
      </c>
      <c r="E56" s="72" t="s">
        <v>116</v>
      </c>
      <c r="F56" s="72" t="s">
        <v>36</v>
      </c>
      <c r="G56" s="72" t="s">
        <v>44</v>
      </c>
      <c r="H56" s="72" t="s">
        <v>103</v>
      </c>
      <c r="I56" s="74">
        <v>86023567.760000005</v>
      </c>
      <c r="J56" s="75">
        <f t="shared" si="0"/>
        <v>86023567.760000005</v>
      </c>
      <c r="K56" s="72" t="s">
        <v>78</v>
      </c>
      <c r="L56" s="72" t="s">
        <v>40</v>
      </c>
      <c r="M56" s="72" t="s">
        <v>104</v>
      </c>
    </row>
    <row r="57" spans="1:13" ht="63.75" x14ac:dyDescent="0.2">
      <c r="A57" s="41"/>
      <c r="B57" s="72" t="s">
        <v>154</v>
      </c>
      <c r="C57" s="72">
        <v>80161800</v>
      </c>
      <c r="D57" s="73" t="s">
        <v>155</v>
      </c>
      <c r="E57" s="72" t="s">
        <v>156</v>
      </c>
      <c r="F57" s="72" t="s">
        <v>82</v>
      </c>
      <c r="G57" s="72" t="s">
        <v>157</v>
      </c>
      <c r="H57" s="72" t="s">
        <v>103</v>
      </c>
      <c r="I57" s="74">
        <v>19760000</v>
      </c>
      <c r="J57" s="75">
        <f t="shared" si="0"/>
        <v>19760000</v>
      </c>
      <c r="K57" s="72" t="s">
        <v>78</v>
      </c>
      <c r="L57" s="72" t="s">
        <v>40</v>
      </c>
      <c r="M57" s="72" t="s">
        <v>104</v>
      </c>
    </row>
    <row r="58" spans="1:13" ht="76.5" x14ac:dyDescent="0.2">
      <c r="A58" s="41"/>
      <c r="B58" s="72" t="s">
        <v>158</v>
      </c>
      <c r="C58" s="79">
        <v>78111800</v>
      </c>
      <c r="D58" s="73" t="s">
        <v>159</v>
      </c>
      <c r="E58" s="72" t="s">
        <v>156</v>
      </c>
      <c r="F58" s="72" t="s">
        <v>160</v>
      </c>
      <c r="G58" s="72" t="s">
        <v>112</v>
      </c>
      <c r="H58" s="72" t="s">
        <v>103</v>
      </c>
      <c r="I58" s="74">
        <v>197600000</v>
      </c>
      <c r="J58" s="75">
        <f t="shared" si="0"/>
        <v>197600000</v>
      </c>
      <c r="K58" s="72" t="s">
        <v>78</v>
      </c>
      <c r="L58" s="72" t="s">
        <v>40</v>
      </c>
      <c r="M58" s="72" t="s">
        <v>104</v>
      </c>
    </row>
    <row r="59" spans="1:13" ht="114.75" x14ac:dyDescent="0.2">
      <c r="A59" s="41"/>
      <c r="B59" s="72" t="s">
        <v>161</v>
      </c>
      <c r="C59" s="72" t="s">
        <v>162</v>
      </c>
      <c r="D59" s="73" t="s">
        <v>163</v>
      </c>
      <c r="E59" s="72" t="s">
        <v>156</v>
      </c>
      <c r="F59" s="72" t="s">
        <v>77</v>
      </c>
      <c r="G59" s="72" t="s">
        <v>157</v>
      </c>
      <c r="H59" s="72" t="s">
        <v>103</v>
      </c>
      <c r="I59" s="74">
        <v>86124064</v>
      </c>
      <c r="J59" s="75">
        <f t="shared" si="0"/>
        <v>86124064</v>
      </c>
      <c r="K59" s="72" t="s">
        <v>78</v>
      </c>
      <c r="L59" s="72" t="s">
        <v>40</v>
      </c>
      <c r="M59" s="72" t="s">
        <v>104</v>
      </c>
    </row>
    <row r="60" spans="1:13" ht="102" x14ac:dyDescent="0.2">
      <c r="A60" s="41"/>
      <c r="B60" s="72" t="s">
        <v>164</v>
      </c>
      <c r="C60" s="72">
        <v>90121500</v>
      </c>
      <c r="D60" s="73" t="s">
        <v>165</v>
      </c>
      <c r="E60" s="72" t="s">
        <v>97</v>
      </c>
      <c r="F60" s="72" t="s">
        <v>36</v>
      </c>
      <c r="G60" s="72" t="s">
        <v>112</v>
      </c>
      <c r="H60" s="72" t="s">
        <v>103</v>
      </c>
      <c r="I60" s="74">
        <v>114400000</v>
      </c>
      <c r="J60" s="75">
        <f t="shared" si="0"/>
        <v>114400000</v>
      </c>
      <c r="K60" s="72" t="s">
        <v>78</v>
      </c>
      <c r="L60" s="72" t="s">
        <v>40</v>
      </c>
      <c r="M60" s="72" t="s">
        <v>104</v>
      </c>
    </row>
    <row r="61" spans="1:13" ht="38.25" x14ac:dyDescent="0.2">
      <c r="A61" s="41"/>
      <c r="B61" s="72" t="s">
        <v>166</v>
      </c>
      <c r="C61" s="72" t="s">
        <v>167</v>
      </c>
      <c r="D61" s="73" t="s">
        <v>168</v>
      </c>
      <c r="E61" s="72" t="s">
        <v>169</v>
      </c>
      <c r="F61" s="72" t="s">
        <v>170</v>
      </c>
      <c r="G61" s="72" t="s">
        <v>44</v>
      </c>
      <c r="H61" s="72" t="s">
        <v>103</v>
      </c>
      <c r="I61" s="74">
        <v>52000000</v>
      </c>
      <c r="J61" s="75">
        <f t="shared" si="0"/>
        <v>52000000</v>
      </c>
      <c r="K61" s="72" t="s">
        <v>78</v>
      </c>
      <c r="L61" s="72" t="s">
        <v>40</v>
      </c>
      <c r="M61" s="72" t="s">
        <v>104</v>
      </c>
    </row>
    <row r="62" spans="1:13" ht="89.25" x14ac:dyDescent="0.2">
      <c r="A62" s="41"/>
      <c r="B62" s="72" t="s">
        <v>171</v>
      </c>
      <c r="C62" s="72">
        <v>80100000</v>
      </c>
      <c r="D62" s="78" t="s">
        <v>172</v>
      </c>
      <c r="E62" s="72" t="s">
        <v>169</v>
      </c>
      <c r="F62" s="72" t="s">
        <v>173</v>
      </c>
      <c r="G62" s="72" t="s">
        <v>44</v>
      </c>
      <c r="H62" s="72" t="s">
        <v>103</v>
      </c>
      <c r="I62" s="74">
        <v>25662978.640000001</v>
      </c>
      <c r="J62" s="75">
        <f t="shared" si="0"/>
        <v>25662978.640000001</v>
      </c>
      <c r="K62" s="72" t="s">
        <v>78</v>
      </c>
      <c r="L62" s="72" t="s">
        <v>40</v>
      </c>
      <c r="M62" s="72" t="s">
        <v>104</v>
      </c>
    </row>
    <row r="63" spans="1:13" ht="63.75" x14ac:dyDescent="0.2">
      <c r="A63" s="41"/>
      <c r="B63" s="72" t="s">
        <v>174</v>
      </c>
      <c r="C63" s="72">
        <v>80131803</v>
      </c>
      <c r="D63" s="73" t="s">
        <v>175</v>
      </c>
      <c r="E63" s="72" t="s">
        <v>116</v>
      </c>
      <c r="F63" s="72" t="s">
        <v>36</v>
      </c>
      <c r="G63" s="72" t="s">
        <v>44</v>
      </c>
      <c r="H63" s="72" t="s">
        <v>103</v>
      </c>
      <c r="I63" s="74">
        <v>327600000</v>
      </c>
      <c r="J63" s="75">
        <f t="shared" si="0"/>
        <v>327600000</v>
      </c>
      <c r="K63" s="72" t="s">
        <v>78</v>
      </c>
      <c r="L63" s="72" t="s">
        <v>40</v>
      </c>
      <c r="M63" s="72" t="s">
        <v>104</v>
      </c>
    </row>
    <row r="64" spans="1:13" ht="51" x14ac:dyDescent="0.2">
      <c r="A64" s="41"/>
      <c r="B64" s="72" t="s">
        <v>176</v>
      </c>
      <c r="C64" s="72">
        <v>80111600</v>
      </c>
      <c r="D64" s="80" t="s">
        <v>177</v>
      </c>
      <c r="E64" s="72" t="s">
        <v>116</v>
      </c>
      <c r="F64" s="72" t="s">
        <v>36</v>
      </c>
      <c r="G64" s="72" t="s">
        <v>44</v>
      </c>
      <c r="H64" s="72" t="s">
        <v>103</v>
      </c>
      <c r="I64" s="74">
        <v>1393600000</v>
      </c>
      <c r="J64" s="75">
        <f t="shared" si="0"/>
        <v>1393600000</v>
      </c>
      <c r="K64" s="72" t="s">
        <v>78</v>
      </c>
      <c r="L64" s="72" t="s">
        <v>40</v>
      </c>
      <c r="M64" s="72" t="s">
        <v>104</v>
      </c>
    </row>
    <row r="65" spans="1:13" ht="63.75" x14ac:dyDescent="0.2">
      <c r="A65" s="41"/>
      <c r="B65" s="72" t="s">
        <v>178</v>
      </c>
      <c r="C65" s="72" t="s">
        <v>179</v>
      </c>
      <c r="D65" s="193" t="s">
        <v>180</v>
      </c>
      <c r="E65" s="72" t="s">
        <v>145</v>
      </c>
      <c r="F65" s="72" t="s">
        <v>85</v>
      </c>
      <c r="G65" s="72" t="s">
        <v>44</v>
      </c>
      <c r="H65" s="72" t="s">
        <v>181</v>
      </c>
      <c r="I65" s="74">
        <v>400000000</v>
      </c>
      <c r="J65" s="75">
        <f t="shared" si="0"/>
        <v>400000000</v>
      </c>
      <c r="K65" s="72" t="s">
        <v>78</v>
      </c>
      <c r="L65" s="72" t="s">
        <v>40</v>
      </c>
      <c r="M65" s="72" t="s">
        <v>104</v>
      </c>
    </row>
    <row r="66" spans="1:13" ht="102" x14ac:dyDescent="0.2">
      <c r="A66" s="41"/>
      <c r="B66" s="72" t="s">
        <v>182</v>
      </c>
      <c r="C66" s="72" t="s">
        <v>183</v>
      </c>
      <c r="D66" s="73" t="s">
        <v>184</v>
      </c>
      <c r="E66" s="72" t="s">
        <v>185</v>
      </c>
      <c r="F66" s="72" t="s">
        <v>186</v>
      </c>
      <c r="G66" s="72" t="s">
        <v>44</v>
      </c>
      <c r="H66" s="72" t="s">
        <v>50</v>
      </c>
      <c r="I66" s="74">
        <v>9509214014.5599995</v>
      </c>
      <c r="J66" s="75">
        <f t="shared" si="0"/>
        <v>9509214014.5599995</v>
      </c>
      <c r="K66" s="72" t="s">
        <v>78</v>
      </c>
      <c r="L66" s="72" t="s">
        <v>40</v>
      </c>
      <c r="M66" s="72" t="s">
        <v>104</v>
      </c>
    </row>
    <row r="67" spans="1:13" ht="51" x14ac:dyDescent="0.2">
      <c r="A67" s="41"/>
      <c r="B67" s="72" t="s">
        <v>187</v>
      </c>
      <c r="C67" s="72">
        <v>72121406</v>
      </c>
      <c r="D67" s="73" t="s">
        <v>188</v>
      </c>
      <c r="E67" s="72" t="s">
        <v>169</v>
      </c>
      <c r="F67" s="72" t="s">
        <v>189</v>
      </c>
      <c r="G67" s="72" t="s">
        <v>44</v>
      </c>
      <c r="H67" s="72" t="s">
        <v>50</v>
      </c>
      <c r="I67" s="74">
        <v>19630000000</v>
      </c>
      <c r="J67" s="75">
        <f t="shared" si="0"/>
        <v>19630000000</v>
      </c>
      <c r="K67" s="72" t="s">
        <v>190</v>
      </c>
      <c r="L67" s="72" t="s">
        <v>191</v>
      </c>
      <c r="M67" s="72" t="s">
        <v>104</v>
      </c>
    </row>
    <row r="68" spans="1:13" ht="76.5" x14ac:dyDescent="0.2">
      <c r="A68" s="41"/>
      <c r="B68" s="72" t="s">
        <v>192</v>
      </c>
      <c r="C68" s="72" t="s">
        <v>193</v>
      </c>
      <c r="D68" s="73" t="s">
        <v>194</v>
      </c>
      <c r="E68" s="72" t="s">
        <v>116</v>
      </c>
      <c r="F68" s="72" t="s">
        <v>36</v>
      </c>
      <c r="G68" s="72" t="s">
        <v>44</v>
      </c>
      <c r="H68" s="72" t="s">
        <v>103</v>
      </c>
      <c r="I68" s="74">
        <v>1229852000</v>
      </c>
      <c r="J68" s="75">
        <f t="shared" si="0"/>
        <v>1229852000</v>
      </c>
      <c r="K68" s="72" t="s">
        <v>78</v>
      </c>
      <c r="L68" s="72" t="s">
        <v>40</v>
      </c>
      <c r="M68" s="72" t="s">
        <v>104</v>
      </c>
    </row>
    <row r="69" spans="1:13" ht="63.75" x14ac:dyDescent="0.2">
      <c r="A69" s="41"/>
      <c r="B69" s="72" t="s">
        <v>195</v>
      </c>
      <c r="C69" s="72" t="s">
        <v>193</v>
      </c>
      <c r="D69" s="73" t="s">
        <v>196</v>
      </c>
      <c r="E69" s="72" t="s">
        <v>116</v>
      </c>
      <c r="F69" s="72" t="s">
        <v>36</v>
      </c>
      <c r="G69" s="72" t="s">
        <v>44</v>
      </c>
      <c r="H69" s="72" t="s">
        <v>103</v>
      </c>
      <c r="I69" s="74">
        <v>301496000</v>
      </c>
      <c r="J69" s="75">
        <f t="shared" si="0"/>
        <v>301496000</v>
      </c>
      <c r="K69" s="72" t="s">
        <v>78</v>
      </c>
      <c r="L69" s="72" t="s">
        <v>40</v>
      </c>
      <c r="M69" s="72" t="s">
        <v>104</v>
      </c>
    </row>
    <row r="70" spans="1:13" ht="63.75" x14ac:dyDescent="0.2">
      <c r="A70" s="41"/>
      <c r="B70" s="72" t="s">
        <v>197</v>
      </c>
      <c r="C70" s="72" t="s">
        <v>193</v>
      </c>
      <c r="D70" s="73" t="s">
        <v>198</v>
      </c>
      <c r="E70" s="72" t="s">
        <v>116</v>
      </c>
      <c r="F70" s="72" t="s">
        <v>36</v>
      </c>
      <c r="G70" s="72" t="s">
        <v>44</v>
      </c>
      <c r="H70" s="72" t="s">
        <v>103</v>
      </c>
      <c r="I70" s="74">
        <v>729850737.20000005</v>
      </c>
      <c r="J70" s="75">
        <f t="shared" si="0"/>
        <v>729850737.20000005</v>
      </c>
      <c r="K70" s="72" t="s">
        <v>78</v>
      </c>
      <c r="L70" s="72" t="s">
        <v>40</v>
      </c>
      <c r="M70" s="72" t="s">
        <v>104</v>
      </c>
    </row>
    <row r="71" spans="1:13" ht="63.75" x14ac:dyDescent="0.2">
      <c r="A71" s="41"/>
      <c r="B71" s="72" t="s">
        <v>199</v>
      </c>
      <c r="C71" s="72" t="s">
        <v>193</v>
      </c>
      <c r="D71" s="73" t="s">
        <v>200</v>
      </c>
      <c r="E71" s="72" t="s">
        <v>116</v>
      </c>
      <c r="F71" s="72" t="s">
        <v>36</v>
      </c>
      <c r="G71" s="72" t="s">
        <v>44</v>
      </c>
      <c r="H71" s="72" t="s">
        <v>103</v>
      </c>
      <c r="I71" s="74">
        <v>326244360</v>
      </c>
      <c r="J71" s="75">
        <f t="shared" si="0"/>
        <v>326244360</v>
      </c>
      <c r="K71" s="72" t="s">
        <v>78</v>
      </c>
      <c r="L71" s="76" t="s">
        <v>40</v>
      </c>
      <c r="M71" s="72" t="s">
        <v>104</v>
      </c>
    </row>
    <row r="72" spans="1:13" ht="51" x14ac:dyDescent="0.2">
      <c r="A72" s="41"/>
      <c r="B72" s="72" t="s">
        <v>201</v>
      </c>
      <c r="C72" s="72" t="s">
        <v>193</v>
      </c>
      <c r="D72" s="73" t="s">
        <v>202</v>
      </c>
      <c r="E72" s="72" t="s">
        <v>116</v>
      </c>
      <c r="F72" s="72" t="s">
        <v>36</v>
      </c>
      <c r="G72" s="72" t="s">
        <v>44</v>
      </c>
      <c r="H72" s="72" t="s">
        <v>103</v>
      </c>
      <c r="I72" s="74">
        <v>514794800</v>
      </c>
      <c r="J72" s="75">
        <f t="shared" si="0"/>
        <v>514794800</v>
      </c>
      <c r="K72" s="72" t="s">
        <v>78</v>
      </c>
      <c r="L72" s="76" t="s">
        <v>40</v>
      </c>
      <c r="M72" s="72" t="s">
        <v>104</v>
      </c>
    </row>
    <row r="73" spans="1:13" ht="51" x14ac:dyDescent="0.2">
      <c r="A73" s="41"/>
      <c r="B73" s="72" t="s">
        <v>203</v>
      </c>
      <c r="C73" s="72" t="s">
        <v>193</v>
      </c>
      <c r="D73" s="73" t="s">
        <v>204</v>
      </c>
      <c r="E73" s="72" t="s">
        <v>116</v>
      </c>
      <c r="F73" s="72" t="s">
        <v>36</v>
      </c>
      <c r="G73" s="72" t="s">
        <v>44</v>
      </c>
      <c r="H73" s="72" t="s">
        <v>103</v>
      </c>
      <c r="I73" s="74">
        <v>337686960</v>
      </c>
      <c r="J73" s="75">
        <f t="shared" si="0"/>
        <v>337686960</v>
      </c>
      <c r="K73" s="72" t="s">
        <v>78</v>
      </c>
      <c r="L73" s="76" t="s">
        <v>40</v>
      </c>
      <c r="M73" s="72" t="s">
        <v>104</v>
      </c>
    </row>
    <row r="74" spans="1:13" ht="51" x14ac:dyDescent="0.2">
      <c r="A74" s="41"/>
      <c r="B74" s="72" t="s">
        <v>205</v>
      </c>
      <c r="C74" s="72" t="s">
        <v>206</v>
      </c>
      <c r="D74" s="78" t="s">
        <v>207</v>
      </c>
      <c r="E74" s="72" t="s">
        <v>116</v>
      </c>
      <c r="F74" s="72" t="s">
        <v>36</v>
      </c>
      <c r="G74" s="72" t="s">
        <v>44</v>
      </c>
      <c r="H74" s="72" t="s">
        <v>103</v>
      </c>
      <c r="I74" s="74">
        <v>109850000</v>
      </c>
      <c r="J74" s="75">
        <f t="shared" si="0"/>
        <v>109850000</v>
      </c>
      <c r="K74" s="72" t="s">
        <v>78</v>
      </c>
      <c r="L74" s="72" t="s">
        <v>40</v>
      </c>
      <c r="M74" s="72" t="s">
        <v>104</v>
      </c>
    </row>
    <row r="75" spans="1:13" ht="63.75" x14ac:dyDescent="0.2">
      <c r="A75" s="41"/>
      <c r="B75" s="72" t="s">
        <v>208</v>
      </c>
      <c r="C75" s="72" t="s">
        <v>193</v>
      </c>
      <c r="D75" s="73" t="s">
        <v>209</v>
      </c>
      <c r="E75" s="72" t="s">
        <v>116</v>
      </c>
      <c r="F75" s="72" t="s">
        <v>36</v>
      </c>
      <c r="G75" s="72" t="s">
        <v>44</v>
      </c>
      <c r="H75" s="72" t="s">
        <v>103</v>
      </c>
      <c r="I75" s="74">
        <v>466594128</v>
      </c>
      <c r="J75" s="75">
        <f t="shared" si="0"/>
        <v>466594128</v>
      </c>
      <c r="K75" s="72" t="s">
        <v>78</v>
      </c>
      <c r="L75" s="72" t="s">
        <v>40</v>
      </c>
      <c r="M75" s="72" t="s">
        <v>104</v>
      </c>
    </row>
    <row r="76" spans="1:13" ht="63.75" x14ac:dyDescent="0.2">
      <c r="A76" s="41"/>
      <c r="B76" s="72" t="s">
        <v>210</v>
      </c>
      <c r="C76" s="72" t="s">
        <v>193</v>
      </c>
      <c r="D76" s="73" t="s">
        <v>211</v>
      </c>
      <c r="E76" s="72" t="s">
        <v>116</v>
      </c>
      <c r="F76" s="72" t="s">
        <v>36</v>
      </c>
      <c r="G76" s="72" t="s">
        <v>44</v>
      </c>
      <c r="H76" s="72" t="s">
        <v>103</v>
      </c>
      <c r="I76" s="74">
        <v>85800000</v>
      </c>
      <c r="J76" s="75">
        <f t="shared" si="0"/>
        <v>85800000</v>
      </c>
      <c r="K76" s="72" t="s">
        <v>78</v>
      </c>
      <c r="L76" s="72" t="s">
        <v>40</v>
      </c>
      <c r="M76" s="72" t="s">
        <v>104</v>
      </c>
    </row>
    <row r="77" spans="1:13" ht="76.5" x14ac:dyDescent="0.2">
      <c r="A77" s="41"/>
      <c r="B77" s="72" t="s">
        <v>212</v>
      </c>
      <c r="C77" s="72" t="s">
        <v>193</v>
      </c>
      <c r="D77" s="73" t="s">
        <v>213</v>
      </c>
      <c r="E77" s="72" t="s">
        <v>116</v>
      </c>
      <c r="F77" s="72" t="s">
        <v>36</v>
      </c>
      <c r="G77" s="72" t="s">
        <v>44</v>
      </c>
      <c r="H77" s="72" t="s">
        <v>103</v>
      </c>
      <c r="I77" s="74">
        <v>981556253.60000002</v>
      </c>
      <c r="J77" s="75">
        <f t="shared" si="0"/>
        <v>981556253.60000002</v>
      </c>
      <c r="K77" s="72" t="s">
        <v>78</v>
      </c>
      <c r="L77" s="72" t="s">
        <v>40</v>
      </c>
      <c r="M77" s="72" t="s">
        <v>104</v>
      </c>
    </row>
    <row r="78" spans="1:13" ht="63.75" x14ac:dyDescent="0.2">
      <c r="A78" s="41"/>
      <c r="B78" s="72" t="s">
        <v>214</v>
      </c>
      <c r="C78" s="72" t="s">
        <v>193</v>
      </c>
      <c r="D78" s="73" t="s">
        <v>215</v>
      </c>
      <c r="E78" s="72" t="s">
        <v>116</v>
      </c>
      <c r="F78" s="72" t="s">
        <v>36</v>
      </c>
      <c r="G78" s="72" t="s">
        <v>44</v>
      </c>
      <c r="H78" s="72" t="s">
        <v>103</v>
      </c>
      <c r="I78" s="74">
        <v>219804000</v>
      </c>
      <c r="J78" s="75">
        <f t="shared" si="0"/>
        <v>219804000</v>
      </c>
      <c r="K78" s="72" t="s">
        <v>78</v>
      </c>
      <c r="L78" s="72" t="s">
        <v>40</v>
      </c>
      <c r="M78" s="72" t="s">
        <v>104</v>
      </c>
    </row>
    <row r="79" spans="1:13" ht="89.25" x14ac:dyDescent="0.2">
      <c r="A79" s="41"/>
      <c r="B79" s="72" t="s">
        <v>216</v>
      </c>
      <c r="C79" s="72" t="s">
        <v>193</v>
      </c>
      <c r="D79" s="73" t="s">
        <v>217</v>
      </c>
      <c r="E79" s="72" t="s">
        <v>116</v>
      </c>
      <c r="F79" s="72" t="s">
        <v>36</v>
      </c>
      <c r="G79" s="72" t="s">
        <v>44</v>
      </c>
      <c r="H79" s="72" t="s">
        <v>50</v>
      </c>
      <c r="I79" s="74">
        <v>129272000</v>
      </c>
      <c r="J79" s="75">
        <f t="shared" si="0"/>
        <v>129272000</v>
      </c>
      <c r="K79" s="72" t="s">
        <v>78</v>
      </c>
      <c r="L79" s="72" t="s">
        <v>40</v>
      </c>
      <c r="M79" s="72" t="s">
        <v>104</v>
      </c>
    </row>
    <row r="80" spans="1:13" ht="102" x14ac:dyDescent="0.2">
      <c r="A80" s="41"/>
      <c r="B80" s="72" t="s">
        <v>218</v>
      </c>
      <c r="C80" s="72" t="s">
        <v>193</v>
      </c>
      <c r="D80" s="73" t="s">
        <v>219</v>
      </c>
      <c r="E80" s="72" t="s">
        <v>116</v>
      </c>
      <c r="F80" s="72" t="s">
        <v>36</v>
      </c>
      <c r="G80" s="72" t="s">
        <v>44</v>
      </c>
      <c r="H80" s="72" t="s">
        <v>50</v>
      </c>
      <c r="I80" s="74">
        <v>185432000</v>
      </c>
      <c r="J80" s="75">
        <f t="shared" si="0"/>
        <v>185432000</v>
      </c>
      <c r="K80" s="72" t="s">
        <v>78</v>
      </c>
      <c r="L80" s="72" t="s">
        <v>40</v>
      </c>
      <c r="M80" s="72" t="s">
        <v>104</v>
      </c>
    </row>
    <row r="81" spans="1:13" ht="63.75" x14ac:dyDescent="0.2">
      <c r="A81" s="41"/>
      <c r="B81" s="72" t="s">
        <v>220</v>
      </c>
      <c r="C81" s="72" t="s">
        <v>193</v>
      </c>
      <c r="D81" s="73" t="s">
        <v>221</v>
      </c>
      <c r="E81" s="72" t="s">
        <v>116</v>
      </c>
      <c r="F81" s="72" t="s">
        <v>36</v>
      </c>
      <c r="G81" s="72" t="s">
        <v>44</v>
      </c>
      <c r="H81" s="72" t="s">
        <v>103</v>
      </c>
      <c r="I81" s="74">
        <v>91520000</v>
      </c>
      <c r="J81" s="75">
        <f t="shared" si="0"/>
        <v>91520000</v>
      </c>
      <c r="K81" s="72" t="s">
        <v>78</v>
      </c>
      <c r="L81" s="72" t="s">
        <v>40</v>
      </c>
      <c r="M81" s="72" t="s">
        <v>104</v>
      </c>
    </row>
    <row r="82" spans="1:13" ht="76.5" x14ac:dyDescent="0.2">
      <c r="A82" s="41"/>
      <c r="B82" s="72" t="s">
        <v>222</v>
      </c>
      <c r="C82" s="72" t="s">
        <v>193</v>
      </c>
      <c r="D82" s="73" t="s">
        <v>223</v>
      </c>
      <c r="E82" s="72" t="s">
        <v>116</v>
      </c>
      <c r="F82" s="72" t="s">
        <v>36</v>
      </c>
      <c r="G82" s="72" t="s">
        <v>44</v>
      </c>
      <c r="H82" s="72" t="s">
        <v>103</v>
      </c>
      <c r="I82" s="74">
        <v>607086126.39999998</v>
      </c>
      <c r="J82" s="75">
        <f t="shared" si="0"/>
        <v>607086126.39999998</v>
      </c>
      <c r="K82" s="72" t="s">
        <v>78</v>
      </c>
      <c r="L82" s="72" t="s">
        <v>40</v>
      </c>
      <c r="M82" s="72" t="s">
        <v>104</v>
      </c>
    </row>
    <row r="83" spans="1:13" ht="76.5" x14ac:dyDescent="0.2">
      <c r="A83" s="41"/>
      <c r="B83" s="72" t="s">
        <v>224</v>
      </c>
      <c r="C83" s="72" t="s">
        <v>193</v>
      </c>
      <c r="D83" s="73" t="s">
        <v>225</v>
      </c>
      <c r="E83" s="72" t="s">
        <v>116</v>
      </c>
      <c r="F83" s="72" t="s">
        <v>36</v>
      </c>
      <c r="G83" s="72" t="s">
        <v>44</v>
      </c>
      <c r="H83" s="72" t="s">
        <v>103</v>
      </c>
      <c r="I83" s="74">
        <v>138054176</v>
      </c>
      <c r="J83" s="75">
        <f t="shared" si="0"/>
        <v>138054176</v>
      </c>
      <c r="K83" s="72" t="s">
        <v>190</v>
      </c>
      <c r="L83" s="72" t="s">
        <v>40</v>
      </c>
      <c r="M83" s="72" t="s">
        <v>104</v>
      </c>
    </row>
    <row r="84" spans="1:13" ht="51" x14ac:dyDescent="0.2">
      <c r="A84" s="41"/>
      <c r="B84" s="72" t="s">
        <v>226</v>
      </c>
      <c r="C84" s="72" t="s">
        <v>193</v>
      </c>
      <c r="D84" s="73" t="s">
        <v>227</v>
      </c>
      <c r="E84" s="72" t="s">
        <v>116</v>
      </c>
      <c r="F84" s="72" t="s">
        <v>36</v>
      </c>
      <c r="G84" s="72" t="s">
        <v>44</v>
      </c>
      <c r="H84" s="72" t="s">
        <v>103</v>
      </c>
      <c r="I84" s="74">
        <v>51730900</v>
      </c>
      <c r="J84" s="75">
        <f t="shared" si="0"/>
        <v>51730900</v>
      </c>
      <c r="K84" s="72" t="s">
        <v>78</v>
      </c>
      <c r="L84" s="72" t="s">
        <v>40</v>
      </c>
      <c r="M84" s="72" t="s">
        <v>104</v>
      </c>
    </row>
    <row r="85" spans="1:13" ht="114.75" x14ac:dyDescent="0.2">
      <c r="A85" s="41"/>
      <c r="B85" s="72" t="s">
        <v>228</v>
      </c>
      <c r="C85" s="72" t="s">
        <v>206</v>
      </c>
      <c r="D85" s="73" t="s">
        <v>229</v>
      </c>
      <c r="E85" s="72" t="s">
        <v>116</v>
      </c>
      <c r="F85" s="72" t="s">
        <v>36</v>
      </c>
      <c r="G85" s="72" t="s">
        <v>44</v>
      </c>
      <c r="H85" s="72" t="s">
        <v>230</v>
      </c>
      <c r="I85" s="74">
        <v>2161679520</v>
      </c>
      <c r="J85" s="75">
        <f t="shared" si="0"/>
        <v>2161679520</v>
      </c>
      <c r="K85" s="72" t="s">
        <v>78</v>
      </c>
      <c r="L85" s="72" t="s">
        <v>40</v>
      </c>
      <c r="M85" s="72" t="s">
        <v>104</v>
      </c>
    </row>
    <row r="86" spans="1:13" ht="76.5" x14ac:dyDescent="0.2">
      <c r="A86" s="41"/>
      <c r="B86" s="72" t="s">
        <v>231</v>
      </c>
      <c r="C86" s="72" t="s">
        <v>167</v>
      </c>
      <c r="D86" s="193" t="s">
        <v>232</v>
      </c>
      <c r="E86" s="72" t="s">
        <v>116</v>
      </c>
      <c r="F86" s="72" t="s">
        <v>36</v>
      </c>
      <c r="G86" s="72" t="s">
        <v>37</v>
      </c>
      <c r="H86" s="72" t="s">
        <v>233</v>
      </c>
      <c r="I86" s="74">
        <v>1000000000</v>
      </c>
      <c r="J86" s="75">
        <f t="shared" si="0"/>
        <v>1000000000</v>
      </c>
      <c r="K86" s="72" t="s">
        <v>78</v>
      </c>
      <c r="L86" s="72" t="s">
        <v>40</v>
      </c>
      <c r="M86" s="72" t="s">
        <v>104</v>
      </c>
    </row>
    <row r="87" spans="1:13" ht="102" x14ac:dyDescent="0.2">
      <c r="A87" s="41"/>
      <c r="B87" s="72" t="s">
        <v>234</v>
      </c>
      <c r="C87" s="72" t="s">
        <v>179</v>
      </c>
      <c r="D87" s="73" t="s">
        <v>235</v>
      </c>
      <c r="E87" s="72" t="s">
        <v>116</v>
      </c>
      <c r="F87" s="72" t="s">
        <v>77</v>
      </c>
      <c r="G87" s="72" t="s">
        <v>44</v>
      </c>
      <c r="H87" s="72" t="s">
        <v>233</v>
      </c>
      <c r="I87" s="74">
        <v>500000000</v>
      </c>
      <c r="J87" s="75">
        <f t="shared" si="0"/>
        <v>500000000</v>
      </c>
      <c r="K87" s="72" t="s">
        <v>78</v>
      </c>
      <c r="L87" s="72" t="s">
        <v>40</v>
      </c>
      <c r="M87" s="72" t="s">
        <v>104</v>
      </c>
    </row>
    <row r="88" spans="1:13" ht="153" x14ac:dyDescent="0.2">
      <c r="A88" s="41"/>
      <c r="B88" s="72" t="s">
        <v>236</v>
      </c>
      <c r="C88" s="72" t="s">
        <v>206</v>
      </c>
      <c r="D88" s="73" t="s">
        <v>237</v>
      </c>
      <c r="E88" s="72" t="s">
        <v>116</v>
      </c>
      <c r="F88" s="72" t="s">
        <v>36</v>
      </c>
      <c r="G88" s="72" t="s">
        <v>44</v>
      </c>
      <c r="H88" s="72" t="s">
        <v>50</v>
      </c>
      <c r="I88" s="74">
        <v>1248000000</v>
      </c>
      <c r="J88" s="75">
        <f t="shared" si="0"/>
        <v>1248000000</v>
      </c>
      <c r="K88" s="72" t="s">
        <v>78</v>
      </c>
      <c r="L88" s="72" t="s">
        <v>40</v>
      </c>
      <c r="M88" s="72" t="s">
        <v>104</v>
      </c>
    </row>
    <row r="89" spans="1:13" ht="63.75" x14ac:dyDescent="0.2">
      <c r="A89" s="41"/>
      <c r="B89" s="72" t="s">
        <v>238</v>
      </c>
      <c r="C89" s="72">
        <v>801315</v>
      </c>
      <c r="D89" s="73" t="s">
        <v>239</v>
      </c>
      <c r="E89" s="72" t="s">
        <v>116</v>
      </c>
      <c r="F89" s="72" t="s">
        <v>36</v>
      </c>
      <c r="G89" s="72" t="s">
        <v>44</v>
      </c>
      <c r="H89" s="72" t="s">
        <v>103</v>
      </c>
      <c r="I89" s="74">
        <v>86112000</v>
      </c>
      <c r="J89" s="75">
        <f t="shared" si="0"/>
        <v>86112000</v>
      </c>
      <c r="K89" s="72" t="s">
        <v>78</v>
      </c>
      <c r="L89" s="72" t="s">
        <v>40</v>
      </c>
      <c r="M89" s="72" t="s">
        <v>104</v>
      </c>
    </row>
    <row r="90" spans="1:13" ht="63.75" x14ac:dyDescent="0.2">
      <c r="A90" s="41"/>
      <c r="B90" s="72" t="s">
        <v>240</v>
      </c>
      <c r="C90" s="72">
        <v>80111600</v>
      </c>
      <c r="D90" s="78" t="s">
        <v>241</v>
      </c>
      <c r="E90" s="72" t="s">
        <v>116</v>
      </c>
      <c r="F90" s="72" t="s">
        <v>36</v>
      </c>
      <c r="G90" s="72" t="s">
        <v>44</v>
      </c>
      <c r="H90" s="72" t="s">
        <v>103</v>
      </c>
      <c r="I90" s="74">
        <v>2499049800</v>
      </c>
      <c r="J90" s="75">
        <f t="shared" si="0"/>
        <v>2499049800</v>
      </c>
      <c r="K90" s="72" t="s">
        <v>78</v>
      </c>
      <c r="L90" s="72" t="s">
        <v>40</v>
      </c>
      <c r="M90" s="72" t="s">
        <v>104</v>
      </c>
    </row>
    <row r="91" spans="1:13" ht="102" x14ac:dyDescent="0.2">
      <c r="A91" s="41"/>
      <c r="B91" s="72" t="s">
        <v>242</v>
      </c>
      <c r="C91" s="72" t="s">
        <v>179</v>
      </c>
      <c r="D91" s="73" t="s">
        <v>243</v>
      </c>
      <c r="E91" s="72" t="s">
        <v>116</v>
      </c>
      <c r="F91" s="72" t="s">
        <v>36</v>
      </c>
      <c r="G91" s="72" t="s">
        <v>44</v>
      </c>
      <c r="H91" s="72" t="s">
        <v>103</v>
      </c>
      <c r="I91" s="74">
        <v>644800000</v>
      </c>
      <c r="J91" s="75">
        <f t="shared" si="0"/>
        <v>644800000</v>
      </c>
      <c r="K91" s="72" t="s">
        <v>78</v>
      </c>
      <c r="L91" s="72" t="s">
        <v>40</v>
      </c>
      <c r="M91" s="72" t="s">
        <v>104</v>
      </c>
    </row>
    <row r="92" spans="1:13" ht="127.5" x14ac:dyDescent="0.2">
      <c r="A92" s="41"/>
      <c r="B92" s="72" t="s">
        <v>244</v>
      </c>
      <c r="C92" s="72" t="s">
        <v>179</v>
      </c>
      <c r="D92" s="73" t="s">
        <v>245</v>
      </c>
      <c r="E92" s="72" t="s">
        <v>116</v>
      </c>
      <c r="F92" s="72" t="s">
        <v>82</v>
      </c>
      <c r="G92" s="72" t="s">
        <v>44</v>
      </c>
      <c r="H92" s="72" t="s">
        <v>103</v>
      </c>
      <c r="I92" s="74">
        <v>100000000</v>
      </c>
      <c r="J92" s="75">
        <f t="shared" si="0"/>
        <v>100000000</v>
      </c>
      <c r="K92" s="72" t="s">
        <v>78</v>
      </c>
      <c r="L92" s="72" t="s">
        <v>40</v>
      </c>
      <c r="M92" s="72" t="s">
        <v>104</v>
      </c>
    </row>
    <row r="93" spans="1:13" ht="153" x14ac:dyDescent="0.2">
      <c r="A93" s="41"/>
      <c r="B93" s="72" t="s">
        <v>246</v>
      </c>
      <c r="C93" s="72">
        <v>80111600</v>
      </c>
      <c r="D93" s="73" t="s">
        <v>247</v>
      </c>
      <c r="E93" s="72" t="s">
        <v>116</v>
      </c>
      <c r="F93" s="72" t="s">
        <v>85</v>
      </c>
      <c r="G93" s="72" t="s">
        <v>44</v>
      </c>
      <c r="H93" s="72" t="s">
        <v>233</v>
      </c>
      <c r="I93" s="74">
        <v>780000000</v>
      </c>
      <c r="J93" s="75">
        <f t="shared" si="0"/>
        <v>780000000</v>
      </c>
      <c r="K93" s="72" t="s">
        <v>78</v>
      </c>
      <c r="L93" s="72" t="s">
        <v>40</v>
      </c>
      <c r="M93" s="72" t="s">
        <v>104</v>
      </c>
    </row>
    <row r="94" spans="1:13" ht="63.75" x14ac:dyDescent="0.2">
      <c r="A94" s="41"/>
      <c r="B94" s="72" t="s">
        <v>248</v>
      </c>
      <c r="C94" s="72" t="s">
        <v>167</v>
      </c>
      <c r="D94" s="73" t="s">
        <v>249</v>
      </c>
      <c r="E94" s="72" t="s">
        <v>116</v>
      </c>
      <c r="F94" s="72" t="s">
        <v>98</v>
      </c>
      <c r="G94" s="72" t="s">
        <v>44</v>
      </c>
      <c r="H94" s="72" t="s">
        <v>250</v>
      </c>
      <c r="I94" s="74">
        <v>3500000000</v>
      </c>
      <c r="J94" s="75">
        <f t="shared" si="0"/>
        <v>3500000000</v>
      </c>
      <c r="K94" s="72" t="s">
        <v>78</v>
      </c>
      <c r="L94" s="72" t="s">
        <v>40</v>
      </c>
      <c r="M94" s="72" t="s">
        <v>104</v>
      </c>
    </row>
    <row r="95" spans="1:13" ht="102" x14ac:dyDescent="0.2">
      <c r="A95" s="41"/>
      <c r="B95" s="72" t="s">
        <v>251</v>
      </c>
      <c r="C95" s="72" t="s">
        <v>252</v>
      </c>
      <c r="D95" s="73" t="s">
        <v>253</v>
      </c>
      <c r="E95" s="72" t="s">
        <v>116</v>
      </c>
      <c r="F95" s="72" t="s">
        <v>254</v>
      </c>
      <c r="G95" s="72" t="s">
        <v>44</v>
      </c>
      <c r="H95" s="72" t="s">
        <v>50</v>
      </c>
      <c r="I95" s="74">
        <v>2288000000</v>
      </c>
      <c r="J95" s="75">
        <f t="shared" si="0"/>
        <v>2288000000</v>
      </c>
      <c r="K95" s="72" t="s">
        <v>78</v>
      </c>
      <c r="L95" s="72" t="s">
        <v>40</v>
      </c>
      <c r="M95" s="72" t="s">
        <v>104</v>
      </c>
    </row>
    <row r="96" spans="1:13" ht="76.5" x14ac:dyDescent="0.2">
      <c r="A96" s="41"/>
      <c r="B96" s="72" t="s">
        <v>255</v>
      </c>
      <c r="C96" s="72" t="s">
        <v>256</v>
      </c>
      <c r="D96" s="73" t="s">
        <v>257</v>
      </c>
      <c r="E96" s="72" t="s">
        <v>116</v>
      </c>
      <c r="F96" s="72" t="s">
        <v>82</v>
      </c>
      <c r="G96" s="72" t="s">
        <v>44</v>
      </c>
      <c r="H96" s="72" t="s">
        <v>233</v>
      </c>
      <c r="I96" s="74">
        <v>2800000000</v>
      </c>
      <c r="J96" s="75">
        <f t="shared" si="0"/>
        <v>2800000000</v>
      </c>
      <c r="K96" s="72" t="s">
        <v>78</v>
      </c>
      <c r="L96" s="76" t="s">
        <v>40</v>
      </c>
      <c r="M96" s="72" t="s">
        <v>104</v>
      </c>
    </row>
    <row r="97" spans="1:13" ht="89.25" x14ac:dyDescent="0.2">
      <c r="A97" s="41"/>
      <c r="B97" s="72" t="s">
        <v>258</v>
      </c>
      <c r="C97" s="72" t="s">
        <v>179</v>
      </c>
      <c r="D97" s="73" t="s">
        <v>259</v>
      </c>
      <c r="E97" s="72" t="s">
        <v>116</v>
      </c>
      <c r="F97" s="72" t="s">
        <v>160</v>
      </c>
      <c r="G97" s="72" t="s">
        <v>44</v>
      </c>
      <c r="H97" s="72" t="s">
        <v>260</v>
      </c>
      <c r="I97" s="74">
        <v>3300000000</v>
      </c>
      <c r="J97" s="75">
        <f t="shared" si="0"/>
        <v>3300000000</v>
      </c>
      <c r="K97" s="72" t="s">
        <v>78</v>
      </c>
      <c r="L97" s="72" t="s">
        <v>40</v>
      </c>
      <c r="M97" s="72" t="s">
        <v>104</v>
      </c>
    </row>
    <row r="98" spans="1:13" ht="127.5" x14ac:dyDescent="0.2">
      <c r="A98" s="41"/>
      <c r="B98" s="72" t="s">
        <v>261</v>
      </c>
      <c r="C98" s="72" t="s">
        <v>262</v>
      </c>
      <c r="D98" s="73" t="s">
        <v>263</v>
      </c>
      <c r="E98" s="72" t="s">
        <v>35</v>
      </c>
      <c r="F98" s="72" t="s">
        <v>85</v>
      </c>
      <c r="G98" s="72" t="s">
        <v>44</v>
      </c>
      <c r="H98" s="72" t="s">
        <v>230</v>
      </c>
      <c r="I98" s="74">
        <v>1669000000</v>
      </c>
      <c r="J98" s="75">
        <f t="shared" si="0"/>
        <v>1669000000</v>
      </c>
      <c r="K98" s="72" t="s">
        <v>78</v>
      </c>
      <c r="L98" s="72" t="s">
        <v>40</v>
      </c>
      <c r="M98" s="72" t="s">
        <v>104</v>
      </c>
    </row>
    <row r="99" spans="1:13" ht="102" x14ac:dyDescent="0.2">
      <c r="A99" s="41"/>
      <c r="B99" s="72" t="s">
        <v>264</v>
      </c>
      <c r="C99" s="72" t="s">
        <v>193</v>
      </c>
      <c r="D99" s="73" t="s">
        <v>265</v>
      </c>
      <c r="E99" s="72" t="s">
        <v>116</v>
      </c>
      <c r="F99" s="72" t="s">
        <v>36</v>
      </c>
      <c r="G99" s="72" t="s">
        <v>44</v>
      </c>
      <c r="H99" s="72" t="s">
        <v>266</v>
      </c>
      <c r="I99" s="74">
        <v>755123888.48000002</v>
      </c>
      <c r="J99" s="75">
        <f t="shared" si="0"/>
        <v>755123888.48000002</v>
      </c>
      <c r="K99" s="72" t="s">
        <v>78</v>
      </c>
      <c r="L99" s="72" t="s">
        <v>40</v>
      </c>
      <c r="M99" s="72" t="s">
        <v>104</v>
      </c>
    </row>
    <row r="100" spans="1:13" ht="89.25" x14ac:dyDescent="0.2">
      <c r="A100" s="41"/>
      <c r="B100" s="72" t="s">
        <v>267</v>
      </c>
      <c r="C100" s="72">
        <v>80111600</v>
      </c>
      <c r="D100" s="73" t="s">
        <v>268</v>
      </c>
      <c r="E100" s="72" t="s">
        <v>145</v>
      </c>
      <c r="F100" s="72" t="s">
        <v>85</v>
      </c>
      <c r="G100" s="72" t="s">
        <v>44</v>
      </c>
      <c r="H100" s="72" t="s">
        <v>50</v>
      </c>
      <c r="I100" s="74">
        <v>364000000</v>
      </c>
      <c r="J100" s="75">
        <f t="shared" si="0"/>
        <v>364000000</v>
      </c>
      <c r="K100" s="72" t="s">
        <v>78</v>
      </c>
      <c r="L100" s="72" t="s">
        <v>40</v>
      </c>
      <c r="M100" s="72" t="s">
        <v>104</v>
      </c>
    </row>
    <row r="101" spans="1:13" ht="76.5" x14ac:dyDescent="0.2">
      <c r="A101" s="41"/>
      <c r="B101" s="72" t="s">
        <v>269</v>
      </c>
      <c r="C101" s="72" t="s">
        <v>256</v>
      </c>
      <c r="D101" s="73" t="s">
        <v>270</v>
      </c>
      <c r="E101" s="72" t="s">
        <v>116</v>
      </c>
      <c r="F101" s="72" t="s">
        <v>36</v>
      </c>
      <c r="G101" s="72" t="s">
        <v>44</v>
      </c>
      <c r="H101" s="72" t="s">
        <v>103</v>
      </c>
      <c r="I101" s="74">
        <v>218192000</v>
      </c>
      <c r="J101" s="75">
        <f t="shared" si="0"/>
        <v>218192000</v>
      </c>
      <c r="K101" s="72" t="s">
        <v>78</v>
      </c>
      <c r="L101" s="72" t="s">
        <v>40</v>
      </c>
      <c r="M101" s="72" t="s">
        <v>104</v>
      </c>
    </row>
    <row r="102" spans="1:13" ht="76.5" x14ac:dyDescent="0.2">
      <c r="A102" s="81"/>
      <c r="B102" s="72" t="s">
        <v>271</v>
      </c>
      <c r="C102" s="72" t="s">
        <v>179</v>
      </c>
      <c r="D102" s="73" t="s">
        <v>272</v>
      </c>
      <c r="E102" s="72" t="s">
        <v>116</v>
      </c>
      <c r="F102" s="72" t="s">
        <v>82</v>
      </c>
      <c r="G102" s="72" t="s">
        <v>44</v>
      </c>
      <c r="H102" s="72" t="s">
        <v>233</v>
      </c>
      <c r="I102" s="74">
        <v>100000000</v>
      </c>
      <c r="J102" s="75">
        <f t="shared" si="0"/>
        <v>100000000</v>
      </c>
      <c r="K102" s="72" t="s">
        <v>78</v>
      </c>
      <c r="L102" s="72" t="s">
        <v>40</v>
      </c>
      <c r="M102" s="72" t="s">
        <v>104</v>
      </c>
    </row>
    <row r="103" spans="1:13" ht="38.25" x14ac:dyDescent="0.2">
      <c r="A103" s="81"/>
      <c r="B103" s="72" t="s">
        <v>273</v>
      </c>
      <c r="C103" s="72">
        <v>80111600</v>
      </c>
      <c r="D103" s="73" t="s">
        <v>274</v>
      </c>
      <c r="E103" s="72" t="s">
        <v>116</v>
      </c>
      <c r="F103" s="72" t="s">
        <v>36</v>
      </c>
      <c r="G103" s="72" t="s">
        <v>44</v>
      </c>
      <c r="H103" s="72" t="s">
        <v>103</v>
      </c>
      <c r="I103" s="74">
        <v>93600000</v>
      </c>
      <c r="J103" s="75">
        <f t="shared" si="0"/>
        <v>93600000</v>
      </c>
      <c r="K103" s="72" t="s">
        <v>78</v>
      </c>
      <c r="L103" s="72" t="s">
        <v>40</v>
      </c>
      <c r="M103" s="72" t="s">
        <v>104</v>
      </c>
    </row>
    <row r="104" spans="1:13" ht="63.75" x14ac:dyDescent="0.2">
      <c r="A104" s="41"/>
      <c r="B104" s="72" t="s">
        <v>275</v>
      </c>
      <c r="C104" s="72">
        <v>43220000</v>
      </c>
      <c r="D104" s="73" t="s">
        <v>276</v>
      </c>
      <c r="E104" s="72" t="s">
        <v>185</v>
      </c>
      <c r="F104" s="72" t="s">
        <v>277</v>
      </c>
      <c r="G104" s="72" t="s">
        <v>44</v>
      </c>
      <c r="H104" s="72" t="s">
        <v>103</v>
      </c>
      <c r="I104" s="74">
        <v>624000000</v>
      </c>
      <c r="J104" s="75">
        <f t="shared" si="0"/>
        <v>624000000</v>
      </c>
      <c r="K104" s="72" t="s">
        <v>78</v>
      </c>
      <c r="L104" s="72" t="s">
        <v>40</v>
      </c>
      <c r="M104" s="72" t="s">
        <v>104</v>
      </c>
    </row>
    <row r="105" spans="1:13" ht="51" x14ac:dyDescent="0.2">
      <c r="A105" s="41"/>
      <c r="B105" s="72" t="s">
        <v>278</v>
      </c>
      <c r="C105" s="72" t="s">
        <v>279</v>
      </c>
      <c r="D105" s="73" t="s">
        <v>280</v>
      </c>
      <c r="E105" s="72" t="s">
        <v>35</v>
      </c>
      <c r="F105" s="72" t="s">
        <v>146</v>
      </c>
      <c r="G105" s="72" t="s">
        <v>37</v>
      </c>
      <c r="H105" s="72" t="s">
        <v>50</v>
      </c>
      <c r="I105" s="74">
        <v>1040000000</v>
      </c>
      <c r="J105" s="75">
        <f t="shared" si="0"/>
        <v>1040000000</v>
      </c>
      <c r="K105" s="72" t="s">
        <v>78</v>
      </c>
      <c r="L105" s="72" t="s">
        <v>40</v>
      </c>
      <c r="M105" s="72" t="s">
        <v>104</v>
      </c>
    </row>
    <row r="106" spans="1:13" ht="76.5" x14ac:dyDescent="0.2">
      <c r="A106" s="41"/>
      <c r="B106" s="72" t="s">
        <v>281</v>
      </c>
      <c r="C106" s="60" t="s">
        <v>256</v>
      </c>
      <c r="D106" s="73" t="s">
        <v>282</v>
      </c>
      <c r="E106" s="72" t="s">
        <v>35</v>
      </c>
      <c r="F106" s="72" t="s">
        <v>173</v>
      </c>
      <c r="G106" s="72" t="s">
        <v>112</v>
      </c>
      <c r="H106" s="72" t="s">
        <v>283</v>
      </c>
      <c r="I106" s="74">
        <v>300000000</v>
      </c>
      <c r="J106" s="75">
        <f t="shared" ref="J106:J107" si="1">+I106</f>
        <v>300000000</v>
      </c>
      <c r="K106" s="72" t="s">
        <v>78</v>
      </c>
      <c r="L106" s="72" t="s">
        <v>40</v>
      </c>
      <c r="M106" s="72" t="s">
        <v>104</v>
      </c>
    </row>
    <row r="107" spans="1:13" ht="51" x14ac:dyDescent="0.2">
      <c r="A107" s="41"/>
      <c r="B107" s="72" t="s">
        <v>284</v>
      </c>
      <c r="C107" s="60">
        <v>39121011</v>
      </c>
      <c r="D107" s="73" t="s">
        <v>285</v>
      </c>
      <c r="E107" s="72" t="s">
        <v>35</v>
      </c>
      <c r="F107" s="72" t="s">
        <v>173</v>
      </c>
      <c r="G107" s="72" t="s">
        <v>286</v>
      </c>
      <c r="H107" s="72" t="s">
        <v>132</v>
      </c>
      <c r="I107" s="74">
        <v>79182000</v>
      </c>
      <c r="J107" s="75">
        <f t="shared" si="1"/>
        <v>79182000</v>
      </c>
      <c r="K107" s="72" t="s">
        <v>78</v>
      </c>
      <c r="L107" s="72" t="s">
        <v>40</v>
      </c>
      <c r="M107" s="72" t="s">
        <v>104</v>
      </c>
    </row>
    <row r="108" spans="1:13" ht="63.75" x14ac:dyDescent="0.2">
      <c r="A108" s="41"/>
      <c r="B108" s="42"/>
      <c r="C108" s="43">
        <v>811015</v>
      </c>
      <c r="D108" s="44" t="s">
        <v>287</v>
      </c>
      <c r="E108" s="43" t="s">
        <v>97</v>
      </c>
      <c r="F108" s="43" t="s">
        <v>98</v>
      </c>
      <c r="G108" s="43" t="s">
        <v>44</v>
      </c>
      <c r="H108" s="66"/>
      <c r="I108" s="70">
        <v>2360000000</v>
      </c>
      <c r="J108" s="70">
        <v>2360000000</v>
      </c>
      <c r="K108" s="43" t="s">
        <v>78</v>
      </c>
      <c r="L108" s="43" t="s">
        <v>40</v>
      </c>
      <c r="M108" s="72" t="s">
        <v>104</v>
      </c>
    </row>
    <row r="109" spans="1:13" ht="63.75" x14ac:dyDescent="0.2">
      <c r="A109" s="41"/>
      <c r="B109" s="42" t="s">
        <v>288</v>
      </c>
      <c r="C109" s="60">
        <v>80111600</v>
      </c>
      <c r="D109" s="49" t="s">
        <v>289</v>
      </c>
      <c r="E109" s="42" t="s">
        <v>290</v>
      </c>
      <c r="F109" s="42" t="s">
        <v>291</v>
      </c>
      <c r="G109" s="42" t="s">
        <v>292</v>
      </c>
      <c r="H109" s="66" t="s">
        <v>50</v>
      </c>
      <c r="I109" s="47">
        <v>144000000</v>
      </c>
      <c r="J109" s="47">
        <v>144000000</v>
      </c>
      <c r="K109" s="66" t="s">
        <v>78</v>
      </c>
      <c r="L109" s="66" t="s">
        <v>40</v>
      </c>
      <c r="M109" s="67" t="s">
        <v>293</v>
      </c>
    </row>
    <row r="110" spans="1:13" ht="63.75" x14ac:dyDescent="0.2">
      <c r="A110" s="41"/>
      <c r="B110" s="42" t="s">
        <v>294</v>
      </c>
      <c r="C110" s="60">
        <v>80111600</v>
      </c>
      <c r="D110" s="49" t="s">
        <v>295</v>
      </c>
      <c r="E110" s="42" t="s">
        <v>290</v>
      </c>
      <c r="F110" s="42" t="s">
        <v>291</v>
      </c>
      <c r="G110" s="43" t="s">
        <v>292</v>
      </c>
      <c r="H110" s="66" t="s">
        <v>50</v>
      </c>
      <c r="I110" s="47">
        <v>53000000</v>
      </c>
      <c r="J110" s="47">
        <v>53000000</v>
      </c>
      <c r="K110" s="66" t="s">
        <v>78</v>
      </c>
      <c r="L110" s="66" t="s">
        <v>40</v>
      </c>
      <c r="M110" s="67" t="s">
        <v>293</v>
      </c>
    </row>
    <row r="111" spans="1:13" ht="51" x14ac:dyDescent="0.2">
      <c r="A111" s="41"/>
      <c r="B111" s="42" t="s">
        <v>296</v>
      </c>
      <c r="C111" s="60">
        <v>80111600</v>
      </c>
      <c r="D111" s="49" t="s">
        <v>297</v>
      </c>
      <c r="E111" s="42" t="s">
        <v>290</v>
      </c>
      <c r="F111" s="42" t="s">
        <v>298</v>
      </c>
      <c r="G111" s="43" t="s">
        <v>292</v>
      </c>
      <c r="H111" s="66" t="s">
        <v>50</v>
      </c>
      <c r="I111" s="47">
        <v>34800000</v>
      </c>
      <c r="J111" s="47">
        <v>34800000</v>
      </c>
      <c r="K111" s="66" t="s">
        <v>78</v>
      </c>
      <c r="L111" s="66" t="s">
        <v>40</v>
      </c>
      <c r="M111" s="67" t="s">
        <v>293</v>
      </c>
    </row>
    <row r="112" spans="1:13" ht="51" x14ac:dyDescent="0.2">
      <c r="A112" s="41"/>
      <c r="B112" s="42" t="s">
        <v>299</v>
      </c>
      <c r="C112" s="60">
        <v>80111600</v>
      </c>
      <c r="D112" s="49" t="s">
        <v>300</v>
      </c>
      <c r="E112" s="42" t="s">
        <v>290</v>
      </c>
      <c r="F112" s="42" t="s">
        <v>298</v>
      </c>
      <c r="G112" s="43" t="s">
        <v>292</v>
      </c>
      <c r="H112" s="66" t="s">
        <v>50</v>
      </c>
      <c r="I112" s="47">
        <v>25500000</v>
      </c>
      <c r="J112" s="47">
        <v>25500000</v>
      </c>
      <c r="K112" s="66" t="s">
        <v>78</v>
      </c>
      <c r="L112" s="66" t="s">
        <v>40</v>
      </c>
      <c r="M112" s="67" t="s">
        <v>293</v>
      </c>
    </row>
    <row r="113" spans="1:13" ht="51" x14ac:dyDescent="0.2">
      <c r="A113" s="41"/>
      <c r="B113" s="42" t="s">
        <v>301</v>
      </c>
      <c r="C113" s="60">
        <v>80111600</v>
      </c>
      <c r="D113" s="49" t="s">
        <v>302</v>
      </c>
      <c r="E113" s="42" t="s">
        <v>290</v>
      </c>
      <c r="F113" s="42" t="s">
        <v>298</v>
      </c>
      <c r="G113" s="42" t="s">
        <v>292</v>
      </c>
      <c r="H113" s="66" t="s">
        <v>50</v>
      </c>
      <c r="I113" s="47">
        <v>27500000</v>
      </c>
      <c r="J113" s="47">
        <v>27500000</v>
      </c>
      <c r="K113" s="66" t="s">
        <v>78</v>
      </c>
      <c r="L113" s="66" t="s">
        <v>40</v>
      </c>
      <c r="M113" s="67" t="s">
        <v>293</v>
      </c>
    </row>
    <row r="114" spans="1:13" ht="25.5" x14ac:dyDescent="0.2">
      <c r="A114" s="41"/>
      <c r="B114" s="42" t="s">
        <v>303</v>
      </c>
      <c r="C114" s="42">
        <v>92121500</v>
      </c>
      <c r="D114" s="44" t="s">
        <v>304</v>
      </c>
      <c r="E114" s="42" t="s">
        <v>116</v>
      </c>
      <c r="F114" s="42" t="s">
        <v>36</v>
      </c>
      <c r="G114" s="43" t="s">
        <v>37</v>
      </c>
      <c r="H114" s="66" t="s">
        <v>50</v>
      </c>
      <c r="I114" s="47">
        <v>4931460000</v>
      </c>
      <c r="J114" s="47">
        <v>4931460000</v>
      </c>
      <c r="K114" s="66" t="s">
        <v>78</v>
      </c>
      <c r="L114" s="66" t="s">
        <v>40</v>
      </c>
      <c r="M114" s="67" t="s">
        <v>305</v>
      </c>
    </row>
    <row r="115" spans="1:13" ht="38.25" x14ac:dyDescent="0.2">
      <c r="A115" s="41"/>
      <c r="B115" s="42" t="s">
        <v>306</v>
      </c>
      <c r="C115" s="42">
        <v>90101603</v>
      </c>
      <c r="D115" s="49" t="s">
        <v>307</v>
      </c>
      <c r="E115" s="42" t="s">
        <v>116</v>
      </c>
      <c r="F115" s="42" t="s">
        <v>36</v>
      </c>
      <c r="G115" s="43" t="s">
        <v>37</v>
      </c>
      <c r="H115" s="66" t="s">
        <v>50</v>
      </c>
      <c r="I115" s="47">
        <v>3386550000</v>
      </c>
      <c r="J115" s="47">
        <v>3386550000</v>
      </c>
      <c r="K115" s="66" t="s">
        <v>78</v>
      </c>
      <c r="L115" s="66" t="s">
        <v>40</v>
      </c>
      <c r="M115" s="67" t="s">
        <v>305</v>
      </c>
    </row>
    <row r="116" spans="1:13" ht="25.5" x14ac:dyDescent="0.2">
      <c r="A116" s="41"/>
      <c r="B116" s="42" t="s">
        <v>308</v>
      </c>
      <c r="C116" s="42">
        <v>72102900</v>
      </c>
      <c r="D116" s="49" t="s">
        <v>309</v>
      </c>
      <c r="E116" s="42" t="s">
        <v>116</v>
      </c>
      <c r="F116" s="42" t="s">
        <v>36</v>
      </c>
      <c r="G116" s="43" t="s">
        <v>37</v>
      </c>
      <c r="H116" s="66" t="s">
        <v>50</v>
      </c>
      <c r="I116" s="47">
        <v>1000000000</v>
      </c>
      <c r="J116" s="47">
        <v>1000000000</v>
      </c>
      <c r="K116" s="66" t="s">
        <v>78</v>
      </c>
      <c r="L116" s="66" t="s">
        <v>40</v>
      </c>
      <c r="M116" s="67" t="s">
        <v>305</v>
      </c>
    </row>
    <row r="117" spans="1:13" ht="38.25" x14ac:dyDescent="0.2">
      <c r="A117" s="41"/>
      <c r="B117" s="42" t="s">
        <v>310</v>
      </c>
      <c r="C117" s="42">
        <v>82121500</v>
      </c>
      <c r="D117" s="49" t="s">
        <v>311</v>
      </c>
      <c r="E117" s="42" t="s">
        <v>116</v>
      </c>
      <c r="F117" s="42" t="s">
        <v>36</v>
      </c>
      <c r="G117" s="42" t="s">
        <v>112</v>
      </c>
      <c r="H117" s="66" t="s">
        <v>50</v>
      </c>
      <c r="I117" s="47">
        <v>130000000</v>
      </c>
      <c r="J117" s="47">
        <v>130000000</v>
      </c>
      <c r="K117" s="66" t="s">
        <v>78</v>
      </c>
      <c r="L117" s="66" t="s">
        <v>40</v>
      </c>
      <c r="M117" s="67" t="s">
        <v>305</v>
      </c>
    </row>
    <row r="118" spans="1:13" ht="89.25" x14ac:dyDescent="0.2">
      <c r="A118" s="41"/>
      <c r="B118" s="42" t="s">
        <v>312</v>
      </c>
      <c r="C118" s="42">
        <v>80111600</v>
      </c>
      <c r="D118" s="49" t="s">
        <v>313</v>
      </c>
      <c r="E118" s="42" t="s">
        <v>116</v>
      </c>
      <c r="F118" s="42" t="s">
        <v>36</v>
      </c>
      <c r="G118" s="42" t="s">
        <v>44</v>
      </c>
      <c r="H118" s="66" t="s">
        <v>50</v>
      </c>
      <c r="I118" s="47">
        <v>400000000</v>
      </c>
      <c r="J118" s="47">
        <v>400000000</v>
      </c>
      <c r="K118" s="66" t="s">
        <v>78</v>
      </c>
      <c r="L118" s="66" t="s">
        <v>40</v>
      </c>
      <c r="M118" s="67" t="s">
        <v>305</v>
      </c>
    </row>
    <row r="119" spans="1:13" ht="63.75" x14ac:dyDescent="0.2">
      <c r="A119" s="41"/>
      <c r="B119" s="42" t="s">
        <v>314</v>
      </c>
      <c r="C119" s="42">
        <v>80111600</v>
      </c>
      <c r="D119" s="49" t="s">
        <v>315</v>
      </c>
      <c r="E119" s="42" t="s">
        <v>116</v>
      </c>
      <c r="F119" s="42" t="s">
        <v>36</v>
      </c>
      <c r="G119" s="42" t="s">
        <v>44</v>
      </c>
      <c r="H119" s="66" t="s">
        <v>50</v>
      </c>
      <c r="I119" s="47">
        <v>4200000000</v>
      </c>
      <c r="J119" s="47">
        <v>4200000000</v>
      </c>
      <c r="K119" s="66" t="s">
        <v>78</v>
      </c>
      <c r="L119" s="66" t="s">
        <v>40</v>
      </c>
      <c r="M119" s="67" t="s">
        <v>305</v>
      </c>
    </row>
    <row r="120" spans="1:13" ht="114.75" x14ac:dyDescent="0.2">
      <c r="A120" s="41"/>
      <c r="B120" s="42" t="s">
        <v>316</v>
      </c>
      <c r="C120" s="42" t="s">
        <v>317</v>
      </c>
      <c r="D120" s="49" t="s">
        <v>318</v>
      </c>
      <c r="E120" s="42" t="s">
        <v>116</v>
      </c>
      <c r="F120" s="42" t="s">
        <v>36</v>
      </c>
      <c r="G120" s="43" t="s">
        <v>112</v>
      </c>
      <c r="H120" s="66" t="s">
        <v>50</v>
      </c>
      <c r="I120" s="47">
        <v>250000000</v>
      </c>
      <c r="J120" s="47">
        <v>250000000</v>
      </c>
      <c r="K120" s="66" t="s">
        <v>78</v>
      </c>
      <c r="L120" s="66" t="s">
        <v>40</v>
      </c>
      <c r="M120" s="67" t="s">
        <v>305</v>
      </c>
    </row>
    <row r="121" spans="1:13" ht="89.25" x14ac:dyDescent="0.2">
      <c r="A121" s="41"/>
      <c r="B121" s="42" t="s">
        <v>319</v>
      </c>
      <c r="C121" s="42">
        <v>72102900</v>
      </c>
      <c r="D121" s="49" t="s">
        <v>320</v>
      </c>
      <c r="E121" s="42" t="s">
        <v>116</v>
      </c>
      <c r="F121" s="42" t="s">
        <v>36</v>
      </c>
      <c r="G121" s="43" t="s">
        <v>44</v>
      </c>
      <c r="H121" s="66" t="s">
        <v>50</v>
      </c>
      <c r="I121" s="47">
        <v>200000000</v>
      </c>
      <c r="J121" s="47">
        <v>200000000</v>
      </c>
      <c r="K121" s="66" t="s">
        <v>78</v>
      </c>
      <c r="L121" s="66" t="s">
        <v>40</v>
      </c>
      <c r="M121" s="67" t="s">
        <v>305</v>
      </c>
    </row>
    <row r="122" spans="1:13" ht="63.75" x14ac:dyDescent="0.2">
      <c r="A122" s="41"/>
      <c r="B122" s="42" t="s">
        <v>321</v>
      </c>
      <c r="C122" s="42" t="s">
        <v>322</v>
      </c>
      <c r="D122" s="49" t="s">
        <v>323</v>
      </c>
      <c r="E122" s="42" t="s">
        <v>116</v>
      </c>
      <c r="F122" s="42" t="s">
        <v>98</v>
      </c>
      <c r="G122" s="42" t="s">
        <v>44</v>
      </c>
      <c r="H122" s="66" t="s">
        <v>50</v>
      </c>
      <c r="I122" s="47">
        <v>1500000000</v>
      </c>
      <c r="J122" s="47">
        <v>1500000000</v>
      </c>
      <c r="K122" s="66" t="s">
        <v>78</v>
      </c>
      <c r="L122" s="66" t="s">
        <v>40</v>
      </c>
      <c r="M122" s="67" t="s">
        <v>305</v>
      </c>
    </row>
    <row r="123" spans="1:13" ht="89.25" x14ac:dyDescent="0.2">
      <c r="A123" s="41"/>
      <c r="B123" s="42" t="s">
        <v>324</v>
      </c>
      <c r="C123" s="42">
        <v>93141702</v>
      </c>
      <c r="D123" s="49" t="s">
        <v>325</v>
      </c>
      <c r="E123" s="65" t="s">
        <v>116</v>
      </c>
      <c r="F123" s="65" t="s">
        <v>146</v>
      </c>
      <c r="G123" s="43" t="s">
        <v>44</v>
      </c>
      <c r="H123" s="66" t="s">
        <v>50</v>
      </c>
      <c r="I123" s="47">
        <v>80000000</v>
      </c>
      <c r="J123" s="47">
        <v>80000000</v>
      </c>
      <c r="K123" s="65" t="s">
        <v>78</v>
      </c>
      <c r="L123" s="65" t="s">
        <v>40</v>
      </c>
      <c r="M123" s="41" t="s">
        <v>305</v>
      </c>
    </row>
    <row r="124" spans="1:13" ht="38.25" x14ac:dyDescent="0.2">
      <c r="A124" s="41"/>
      <c r="B124" s="42" t="s">
        <v>326</v>
      </c>
      <c r="C124" s="42">
        <v>78111808</v>
      </c>
      <c r="D124" s="49" t="s">
        <v>327</v>
      </c>
      <c r="E124" s="65" t="s">
        <v>116</v>
      </c>
      <c r="F124" s="65" t="s">
        <v>36</v>
      </c>
      <c r="G124" s="43" t="s">
        <v>44</v>
      </c>
      <c r="H124" s="66" t="s">
        <v>50</v>
      </c>
      <c r="I124" s="47">
        <v>160000000</v>
      </c>
      <c r="J124" s="47">
        <v>160000000</v>
      </c>
      <c r="K124" s="65" t="s">
        <v>78</v>
      </c>
      <c r="L124" s="65" t="s">
        <v>40</v>
      </c>
      <c r="M124" s="41" t="s">
        <v>305</v>
      </c>
    </row>
    <row r="125" spans="1:13" ht="38.25" x14ac:dyDescent="0.2">
      <c r="A125" s="41"/>
      <c r="B125" s="42" t="s">
        <v>328</v>
      </c>
      <c r="C125" s="42" t="s">
        <v>329</v>
      </c>
      <c r="D125" s="49" t="s">
        <v>330</v>
      </c>
      <c r="E125" s="65" t="s">
        <v>116</v>
      </c>
      <c r="F125" s="65" t="s">
        <v>77</v>
      </c>
      <c r="G125" s="43" t="s">
        <v>44</v>
      </c>
      <c r="H125" s="66" t="s">
        <v>50</v>
      </c>
      <c r="I125" s="47">
        <v>600000000</v>
      </c>
      <c r="J125" s="47">
        <v>600000000</v>
      </c>
      <c r="K125" s="65" t="s">
        <v>78</v>
      </c>
      <c r="L125" s="65" t="s">
        <v>40</v>
      </c>
      <c r="M125" s="41" t="s">
        <v>305</v>
      </c>
    </row>
    <row r="126" spans="1:13" ht="38.25" x14ac:dyDescent="0.2">
      <c r="A126" s="41"/>
      <c r="B126" s="42" t="s">
        <v>331</v>
      </c>
      <c r="C126" s="42" t="s">
        <v>329</v>
      </c>
      <c r="D126" s="49" t="s">
        <v>332</v>
      </c>
      <c r="E126" s="65" t="s">
        <v>116</v>
      </c>
      <c r="F126" s="65" t="s">
        <v>36</v>
      </c>
      <c r="G126" s="43" t="s">
        <v>44</v>
      </c>
      <c r="H126" s="66" t="s">
        <v>50</v>
      </c>
      <c r="I126" s="47">
        <v>350000000</v>
      </c>
      <c r="J126" s="47">
        <v>350000000</v>
      </c>
      <c r="K126" s="65" t="s">
        <v>78</v>
      </c>
      <c r="L126" s="65" t="s">
        <v>40</v>
      </c>
      <c r="M126" s="41" t="s">
        <v>305</v>
      </c>
    </row>
    <row r="127" spans="1:13" ht="102" x14ac:dyDescent="0.2">
      <c r="A127" s="41"/>
      <c r="B127" s="42" t="s">
        <v>333</v>
      </c>
      <c r="C127" s="42" t="s">
        <v>329</v>
      </c>
      <c r="D127" s="49" t="s">
        <v>334</v>
      </c>
      <c r="E127" s="65" t="s">
        <v>116</v>
      </c>
      <c r="F127" s="65" t="s">
        <v>111</v>
      </c>
      <c r="G127" s="43" t="s">
        <v>44</v>
      </c>
      <c r="H127" s="66" t="s">
        <v>50</v>
      </c>
      <c r="I127" s="47">
        <v>900000000</v>
      </c>
      <c r="J127" s="47">
        <v>900000000</v>
      </c>
      <c r="K127" s="65" t="s">
        <v>78</v>
      </c>
      <c r="L127" s="65" t="s">
        <v>40</v>
      </c>
      <c r="M127" s="41" t="s">
        <v>305</v>
      </c>
    </row>
    <row r="128" spans="1:13" ht="76.5" x14ac:dyDescent="0.2">
      <c r="A128" s="41"/>
      <c r="B128" s="42" t="s">
        <v>335</v>
      </c>
      <c r="C128" s="42">
        <v>84131603</v>
      </c>
      <c r="D128" s="49" t="s">
        <v>336</v>
      </c>
      <c r="E128" s="65" t="s">
        <v>35</v>
      </c>
      <c r="F128" s="65" t="s">
        <v>82</v>
      </c>
      <c r="G128" s="43" t="s">
        <v>44</v>
      </c>
      <c r="H128" s="66" t="s">
        <v>50</v>
      </c>
      <c r="I128" s="47">
        <v>100000000</v>
      </c>
      <c r="J128" s="47">
        <v>100000000</v>
      </c>
      <c r="K128" s="65" t="s">
        <v>78</v>
      </c>
      <c r="L128" s="65" t="s">
        <v>40</v>
      </c>
      <c r="M128" s="41" t="s">
        <v>305</v>
      </c>
    </row>
    <row r="129" spans="1:13" ht="63.75" x14ac:dyDescent="0.2">
      <c r="A129" s="41"/>
      <c r="B129" s="42" t="s">
        <v>337</v>
      </c>
      <c r="C129" s="42">
        <v>82101500</v>
      </c>
      <c r="D129" s="49" t="s">
        <v>338</v>
      </c>
      <c r="E129" s="65" t="s">
        <v>35</v>
      </c>
      <c r="F129" s="65" t="s">
        <v>77</v>
      </c>
      <c r="G129" s="43" t="s">
        <v>44</v>
      </c>
      <c r="H129" s="66" t="s">
        <v>50</v>
      </c>
      <c r="I129" s="47">
        <v>120000000</v>
      </c>
      <c r="J129" s="47">
        <v>120000000</v>
      </c>
      <c r="K129" s="65" t="s">
        <v>78</v>
      </c>
      <c r="L129" s="65" t="s">
        <v>40</v>
      </c>
      <c r="M129" s="41" t="s">
        <v>305</v>
      </c>
    </row>
    <row r="130" spans="1:13" ht="89.25" x14ac:dyDescent="0.2">
      <c r="A130" s="41"/>
      <c r="B130" s="42" t="s">
        <v>339</v>
      </c>
      <c r="C130" s="42" t="s">
        <v>322</v>
      </c>
      <c r="D130" s="49" t="s">
        <v>340</v>
      </c>
      <c r="E130" s="65" t="s">
        <v>116</v>
      </c>
      <c r="F130" s="65" t="s">
        <v>111</v>
      </c>
      <c r="G130" s="43" t="s">
        <v>44</v>
      </c>
      <c r="H130" s="66" t="s">
        <v>50</v>
      </c>
      <c r="I130" s="47">
        <v>200000000</v>
      </c>
      <c r="J130" s="47">
        <v>200000000</v>
      </c>
      <c r="K130" s="65" t="s">
        <v>78</v>
      </c>
      <c r="L130" s="65" t="s">
        <v>40</v>
      </c>
      <c r="M130" s="41" t="s">
        <v>305</v>
      </c>
    </row>
    <row r="131" spans="1:13" ht="102" x14ac:dyDescent="0.2">
      <c r="A131" s="41"/>
      <c r="B131" s="42" t="s">
        <v>341</v>
      </c>
      <c r="C131" s="42" t="s">
        <v>342</v>
      </c>
      <c r="D131" s="49" t="s">
        <v>343</v>
      </c>
      <c r="E131" s="65" t="s">
        <v>185</v>
      </c>
      <c r="F131" s="65" t="s">
        <v>77</v>
      </c>
      <c r="G131" s="43" t="s">
        <v>37</v>
      </c>
      <c r="H131" s="66" t="s">
        <v>50</v>
      </c>
      <c r="I131" s="47">
        <v>1000000000</v>
      </c>
      <c r="J131" s="47">
        <v>1000000000</v>
      </c>
      <c r="K131" s="65" t="s">
        <v>78</v>
      </c>
      <c r="L131" s="65" t="s">
        <v>40</v>
      </c>
      <c r="M131" s="41" t="s">
        <v>305</v>
      </c>
    </row>
    <row r="132" spans="1:13" ht="63.75" x14ac:dyDescent="0.2">
      <c r="A132" s="41"/>
      <c r="B132" s="42" t="s">
        <v>344</v>
      </c>
      <c r="C132" s="42" t="s">
        <v>345</v>
      </c>
      <c r="D132" s="49" t="s">
        <v>346</v>
      </c>
      <c r="E132" s="65" t="s">
        <v>116</v>
      </c>
      <c r="F132" s="65" t="s">
        <v>36</v>
      </c>
      <c r="G132" s="43" t="s">
        <v>112</v>
      </c>
      <c r="H132" s="66" t="s">
        <v>50</v>
      </c>
      <c r="I132" s="47">
        <v>300000000</v>
      </c>
      <c r="J132" s="47">
        <v>300000000</v>
      </c>
      <c r="K132" s="65" t="s">
        <v>78</v>
      </c>
      <c r="L132" s="65" t="s">
        <v>40</v>
      </c>
      <c r="M132" s="41" t="s">
        <v>305</v>
      </c>
    </row>
    <row r="133" spans="1:13" ht="63.75" x14ac:dyDescent="0.2">
      <c r="A133" s="41"/>
      <c r="B133" s="42" t="s">
        <v>347</v>
      </c>
      <c r="C133" s="42" t="s">
        <v>348</v>
      </c>
      <c r="D133" s="49" t="s">
        <v>349</v>
      </c>
      <c r="E133" s="65" t="s">
        <v>116</v>
      </c>
      <c r="F133" s="65" t="s">
        <v>36</v>
      </c>
      <c r="G133" s="43" t="s">
        <v>112</v>
      </c>
      <c r="H133" s="66" t="s">
        <v>50</v>
      </c>
      <c r="I133" s="47">
        <v>500000000</v>
      </c>
      <c r="J133" s="47">
        <v>500000000</v>
      </c>
      <c r="K133" s="65" t="s">
        <v>78</v>
      </c>
      <c r="L133" s="65" t="s">
        <v>40</v>
      </c>
      <c r="M133" s="41" t="s">
        <v>305</v>
      </c>
    </row>
    <row r="134" spans="1:13" ht="51" x14ac:dyDescent="0.2">
      <c r="A134" s="41"/>
      <c r="B134" s="42" t="s">
        <v>350</v>
      </c>
      <c r="C134" s="42">
        <v>43211500</v>
      </c>
      <c r="D134" s="49" t="s">
        <v>351</v>
      </c>
      <c r="E134" s="65" t="s">
        <v>116</v>
      </c>
      <c r="F134" s="65" t="s">
        <v>36</v>
      </c>
      <c r="G134" s="43" t="s">
        <v>112</v>
      </c>
      <c r="H134" s="66" t="s">
        <v>50</v>
      </c>
      <c r="I134" s="47">
        <v>250000000</v>
      </c>
      <c r="J134" s="47">
        <v>250000000</v>
      </c>
      <c r="K134" s="65" t="s">
        <v>78</v>
      </c>
      <c r="L134" s="65" t="s">
        <v>40</v>
      </c>
      <c r="M134" s="41" t="s">
        <v>305</v>
      </c>
    </row>
    <row r="135" spans="1:13" ht="25.5" x14ac:dyDescent="0.2">
      <c r="A135" s="41"/>
      <c r="B135" s="42" t="s">
        <v>352</v>
      </c>
      <c r="C135" s="42">
        <v>78181701</v>
      </c>
      <c r="D135" s="49" t="s">
        <v>353</v>
      </c>
      <c r="E135" s="65" t="s">
        <v>116</v>
      </c>
      <c r="F135" s="65" t="s">
        <v>36</v>
      </c>
      <c r="G135" s="43" t="s">
        <v>112</v>
      </c>
      <c r="H135" s="66" t="s">
        <v>354</v>
      </c>
      <c r="I135" s="47">
        <v>500000000</v>
      </c>
      <c r="J135" s="47">
        <v>500000000</v>
      </c>
      <c r="K135" s="65" t="s">
        <v>78</v>
      </c>
      <c r="L135" s="65" t="s">
        <v>40</v>
      </c>
      <c r="M135" s="41" t="s">
        <v>305</v>
      </c>
    </row>
    <row r="136" spans="1:13" ht="51" x14ac:dyDescent="0.2">
      <c r="A136" s="41"/>
      <c r="B136" s="42" t="s">
        <v>355</v>
      </c>
      <c r="C136" s="42">
        <v>72102900</v>
      </c>
      <c r="D136" s="49" t="s">
        <v>356</v>
      </c>
      <c r="E136" s="65" t="s">
        <v>116</v>
      </c>
      <c r="F136" s="65" t="s">
        <v>82</v>
      </c>
      <c r="G136" s="43" t="s">
        <v>112</v>
      </c>
      <c r="H136" s="66" t="s">
        <v>354</v>
      </c>
      <c r="I136" s="47">
        <v>1200000000</v>
      </c>
      <c r="J136" s="47">
        <v>1200000000</v>
      </c>
      <c r="K136" s="65" t="s">
        <v>78</v>
      </c>
      <c r="L136" s="65" t="s">
        <v>40</v>
      </c>
      <c r="M136" s="41" t="s">
        <v>305</v>
      </c>
    </row>
    <row r="137" spans="1:13" ht="38.25" x14ac:dyDescent="0.2">
      <c r="A137" s="41"/>
      <c r="B137" s="42" t="s">
        <v>357</v>
      </c>
      <c r="C137" s="42">
        <v>78181500</v>
      </c>
      <c r="D137" s="49" t="s">
        <v>358</v>
      </c>
      <c r="E137" s="65" t="s">
        <v>116</v>
      </c>
      <c r="F137" s="65" t="s">
        <v>36</v>
      </c>
      <c r="G137" s="43" t="s">
        <v>359</v>
      </c>
      <c r="H137" s="66" t="s">
        <v>354</v>
      </c>
      <c r="I137" s="47">
        <v>1000000000</v>
      </c>
      <c r="J137" s="47">
        <v>1000000000</v>
      </c>
      <c r="K137" s="65" t="s">
        <v>78</v>
      </c>
      <c r="L137" s="65" t="s">
        <v>40</v>
      </c>
      <c r="M137" s="41" t="s">
        <v>305</v>
      </c>
    </row>
    <row r="138" spans="1:13" ht="38.25" x14ac:dyDescent="0.2">
      <c r="A138" s="41"/>
      <c r="B138" s="42" t="s">
        <v>360</v>
      </c>
      <c r="C138" s="42" t="s">
        <v>348</v>
      </c>
      <c r="D138" s="49" t="s">
        <v>361</v>
      </c>
      <c r="E138" s="65" t="s">
        <v>116</v>
      </c>
      <c r="F138" s="65" t="s">
        <v>36</v>
      </c>
      <c r="G138" s="43" t="s">
        <v>112</v>
      </c>
      <c r="H138" s="66" t="s">
        <v>354</v>
      </c>
      <c r="I138" s="70">
        <v>400000000</v>
      </c>
      <c r="J138" s="70">
        <v>400000000</v>
      </c>
      <c r="K138" s="65" t="s">
        <v>78</v>
      </c>
      <c r="L138" s="65" t="s">
        <v>40</v>
      </c>
      <c r="M138" s="41" t="s">
        <v>305</v>
      </c>
    </row>
    <row r="139" spans="1:13" ht="38.25" x14ac:dyDescent="0.2">
      <c r="A139" s="41"/>
      <c r="B139" s="42" t="s">
        <v>362</v>
      </c>
      <c r="C139" s="42">
        <v>90101603</v>
      </c>
      <c r="D139" s="49" t="s">
        <v>363</v>
      </c>
      <c r="E139" s="65" t="s">
        <v>116</v>
      </c>
      <c r="F139" s="65" t="s">
        <v>36</v>
      </c>
      <c r="G139" s="43" t="s">
        <v>112</v>
      </c>
      <c r="H139" s="42" t="s">
        <v>354</v>
      </c>
      <c r="I139" s="68">
        <v>320000000</v>
      </c>
      <c r="J139" s="68">
        <v>320000000</v>
      </c>
      <c r="K139" s="65" t="s">
        <v>78</v>
      </c>
      <c r="L139" s="65" t="s">
        <v>40</v>
      </c>
      <c r="M139" s="41" t="s">
        <v>305</v>
      </c>
    </row>
    <row r="140" spans="1:13" ht="38.25" x14ac:dyDescent="0.2">
      <c r="A140" s="41"/>
      <c r="B140" s="42" t="s">
        <v>364</v>
      </c>
      <c r="C140" s="42">
        <v>78181503</v>
      </c>
      <c r="D140" s="49" t="s">
        <v>365</v>
      </c>
      <c r="E140" s="65" t="s">
        <v>116</v>
      </c>
      <c r="F140" s="65" t="s">
        <v>36</v>
      </c>
      <c r="G140" s="42" t="s">
        <v>157</v>
      </c>
      <c r="H140" s="42" t="s">
        <v>354</v>
      </c>
      <c r="I140" s="68">
        <v>95000000</v>
      </c>
      <c r="J140" s="68">
        <v>95000000</v>
      </c>
      <c r="K140" s="65" t="s">
        <v>78</v>
      </c>
      <c r="L140" s="65" t="s">
        <v>40</v>
      </c>
      <c r="M140" s="41" t="s">
        <v>305</v>
      </c>
    </row>
    <row r="141" spans="1:13" ht="38.25" x14ac:dyDescent="0.2">
      <c r="A141" s="41"/>
      <c r="B141" s="42" t="s">
        <v>366</v>
      </c>
      <c r="C141" s="42">
        <v>78181500</v>
      </c>
      <c r="D141" s="49" t="s">
        <v>367</v>
      </c>
      <c r="E141" s="65" t="s">
        <v>116</v>
      </c>
      <c r="F141" s="65" t="s">
        <v>36</v>
      </c>
      <c r="G141" s="43" t="s">
        <v>112</v>
      </c>
      <c r="H141" s="42" t="s">
        <v>354</v>
      </c>
      <c r="I141" s="68">
        <v>250000000</v>
      </c>
      <c r="J141" s="68">
        <v>250000000</v>
      </c>
      <c r="K141" s="42" t="s">
        <v>78</v>
      </c>
      <c r="L141" s="42" t="s">
        <v>40</v>
      </c>
      <c r="M141" s="41" t="s">
        <v>305</v>
      </c>
    </row>
    <row r="142" spans="1:13" ht="25.5" x14ac:dyDescent="0.2">
      <c r="A142" s="41"/>
      <c r="B142" s="42" t="s">
        <v>368</v>
      </c>
      <c r="C142" s="42">
        <v>84131603</v>
      </c>
      <c r="D142" s="49" t="s">
        <v>369</v>
      </c>
      <c r="E142" s="65" t="s">
        <v>116</v>
      </c>
      <c r="F142" s="65" t="s">
        <v>36</v>
      </c>
      <c r="G142" s="43" t="s">
        <v>157</v>
      </c>
      <c r="H142" s="42" t="s">
        <v>354</v>
      </c>
      <c r="I142" s="68">
        <v>95000000</v>
      </c>
      <c r="J142" s="68">
        <v>95000000</v>
      </c>
      <c r="K142" s="42" t="s">
        <v>78</v>
      </c>
      <c r="L142" s="42" t="s">
        <v>40</v>
      </c>
      <c r="M142" s="41" t="s">
        <v>305</v>
      </c>
    </row>
    <row r="143" spans="1:13" ht="38.25" x14ac:dyDescent="0.2">
      <c r="A143" s="41"/>
      <c r="B143" s="42" t="s">
        <v>370</v>
      </c>
      <c r="C143" s="42" t="s">
        <v>371</v>
      </c>
      <c r="D143" s="80" t="s">
        <v>372</v>
      </c>
      <c r="E143" s="65" t="s">
        <v>116</v>
      </c>
      <c r="F143" s="65" t="s">
        <v>36</v>
      </c>
      <c r="G143" s="43" t="s">
        <v>37</v>
      </c>
      <c r="H143" s="42" t="s">
        <v>354</v>
      </c>
      <c r="I143" s="68">
        <v>8000000000</v>
      </c>
      <c r="J143" s="68">
        <v>8000000000</v>
      </c>
      <c r="K143" s="42" t="s">
        <v>78</v>
      </c>
      <c r="L143" s="42" t="s">
        <v>40</v>
      </c>
      <c r="M143" s="41" t="s">
        <v>305</v>
      </c>
    </row>
    <row r="144" spans="1:13" ht="38.25" x14ac:dyDescent="0.2">
      <c r="A144" s="41"/>
      <c r="B144" s="42" t="s">
        <v>373</v>
      </c>
      <c r="C144" s="42" t="s">
        <v>348</v>
      </c>
      <c r="D144" s="49" t="s">
        <v>374</v>
      </c>
      <c r="E144" s="65" t="s">
        <v>35</v>
      </c>
      <c r="F144" s="65" t="s">
        <v>146</v>
      </c>
      <c r="G144" s="43" t="s">
        <v>375</v>
      </c>
      <c r="H144" s="42" t="s">
        <v>354</v>
      </c>
      <c r="I144" s="68">
        <v>50000000</v>
      </c>
      <c r="J144" s="68">
        <v>50000000</v>
      </c>
      <c r="K144" s="42" t="s">
        <v>78</v>
      </c>
      <c r="L144" s="42" t="s">
        <v>40</v>
      </c>
      <c r="M144" s="41" t="s">
        <v>305</v>
      </c>
    </row>
    <row r="145" spans="1:13" ht="63.75" x14ac:dyDescent="0.2">
      <c r="A145" s="41"/>
      <c r="B145" s="42" t="s">
        <v>376</v>
      </c>
      <c r="C145" s="42">
        <v>80131502</v>
      </c>
      <c r="D145" s="49" t="s">
        <v>377</v>
      </c>
      <c r="E145" s="65" t="s">
        <v>116</v>
      </c>
      <c r="F145" s="65" t="s">
        <v>36</v>
      </c>
      <c r="G145" s="43" t="s">
        <v>44</v>
      </c>
      <c r="H145" s="42" t="s">
        <v>50</v>
      </c>
      <c r="I145" s="68">
        <v>230000000</v>
      </c>
      <c r="J145" s="68">
        <v>230000000</v>
      </c>
      <c r="K145" s="42" t="s">
        <v>78</v>
      </c>
      <c r="L145" s="42" t="s">
        <v>40</v>
      </c>
      <c r="M145" s="41" t="s">
        <v>305</v>
      </c>
    </row>
    <row r="146" spans="1:13" ht="51" x14ac:dyDescent="0.2">
      <c r="A146" s="41"/>
      <c r="B146" s="42" t="s">
        <v>378</v>
      </c>
      <c r="C146" s="42">
        <v>80131502</v>
      </c>
      <c r="D146" s="49" t="s">
        <v>379</v>
      </c>
      <c r="E146" s="65" t="s">
        <v>116</v>
      </c>
      <c r="F146" s="65" t="s">
        <v>36</v>
      </c>
      <c r="G146" s="43" t="s">
        <v>44</v>
      </c>
      <c r="H146" s="42" t="s">
        <v>50</v>
      </c>
      <c r="I146" s="68">
        <v>800000000</v>
      </c>
      <c r="J146" s="68">
        <v>750000000</v>
      </c>
      <c r="K146" s="42" t="s">
        <v>78</v>
      </c>
      <c r="L146" s="42" t="s">
        <v>40</v>
      </c>
      <c r="M146" s="41" t="s">
        <v>305</v>
      </c>
    </row>
    <row r="147" spans="1:13" ht="76.5" x14ac:dyDescent="0.2">
      <c r="A147" s="41"/>
      <c r="B147" s="42" t="s">
        <v>380</v>
      </c>
      <c r="C147" s="42" t="s">
        <v>329</v>
      </c>
      <c r="D147" s="49" t="s">
        <v>381</v>
      </c>
      <c r="E147" s="65" t="s">
        <v>35</v>
      </c>
      <c r="F147" s="65" t="s">
        <v>111</v>
      </c>
      <c r="G147" s="43" t="s">
        <v>44</v>
      </c>
      <c r="H147" s="42" t="s">
        <v>50</v>
      </c>
      <c r="I147" s="68">
        <v>500000000</v>
      </c>
      <c r="J147" s="68">
        <v>500000000</v>
      </c>
      <c r="K147" s="42" t="s">
        <v>78</v>
      </c>
      <c r="L147" s="42" t="s">
        <v>40</v>
      </c>
      <c r="M147" s="41" t="s">
        <v>305</v>
      </c>
    </row>
    <row r="148" spans="1:13" ht="76.5" x14ac:dyDescent="0.2">
      <c r="A148" s="41"/>
      <c r="B148" s="42" t="s">
        <v>382</v>
      </c>
      <c r="C148" s="42">
        <v>94131900</v>
      </c>
      <c r="D148" s="49" t="s">
        <v>383</v>
      </c>
      <c r="E148" s="65" t="s">
        <v>116</v>
      </c>
      <c r="F148" s="65" t="s">
        <v>36</v>
      </c>
      <c r="G148" s="42" t="s">
        <v>44</v>
      </c>
      <c r="H148" s="42" t="s">
        <v>50</v>
      </c>
      <c r="I148" s="68">
        <v>3600000000</v>
      </c>
      <c r="J148" s="68">
        <v>3600000000</v>
      </c>
      <c r="K148" s="65" t="s">
        <v>78</v>
      </c>
      <c r="L148" s="65" t="s">
        <v>40</v>
      </c>
      <c r="M148" s="41" t="s">
        <v>305</v>
      </c>
    </row>
    <row r="149" spans="1:13" ht="76.5" x14ac:dyDescent="0.2">
      <c r="A149" s="41"/>
      <c r="B149" s="42" t="s">
        <v>384</v>
      </c>
      <c r="C149" s="42" t="s">
        <v>329</v>
      </c>
      <c r="D149" s="49" t="s">
        <v>385</v>
      </c>
      <c r="E149" s="65" t="s">
        <v>386</v>
      </c>
      <c r="F149" s="65" t="s">
        <v>387</v>
      </c>
      <c r="G149" s="43" t="s">
        <v>44</v>
      </c>
      <c r="H149" s="66" t="s">
        <v>50</v>
      </c>
      <c r="I149" s="68">
        <v>1400000000</v>
      </c>
      <c r="J149" s="68">
        <v>1400000000</v>
      </c>
      <c r="K149" s="65" t="s">
        <v>78</v>
      </c>
      <c r="L149" s="65" t="s">
        <v>40</v>
      </c>
      <c r="M149" s="41" t="s">
        <v>305</v>
      </c>
    </row>
    <row r="150" spans="1:13" ht="38.25" x14ac:dyDescent="0.2">
      <c r="A150" s="41"/>
      <c r="B150" s="42" t="s">
        <v>388</v>
      </c>
      <c r="C150" s="72">
        <v>78101500</v>
      </c>
      <c r="D150" s="73" t="s">
        <v>389</v>
      </c>
      <c r="E150" s="82" t="s">
        <v>145</v>
      </c>
      <c r="F150" s="72" t="s">
        <v>85</v>
      </c>
      <c r="G150" s="72" t="s">
        <v>37</v>
      </c>
      <c r="H150" s="60" t="s">
        <v>390</v>
      </c>
      <c r="I150" s="83">
        <v>8000000000</v>
      </c>
      <c r="J150" s="83">
        <v>8000000000</v>
      </c>
      <c r="K150" s="72" t="s">
        <v>78</v>
      </c>
      <c r="L150" s="72" t="s">
        <v>40</v>
      </c>
      <c r="M150" s="60" t="s">
        <v>391</v>
      </c>
    </row>
    <row r="151" spans="1:13" ht="89.25" x14ac:dyDescent="0.2">
      <c r="A151" s="41"/>
      <c r="B151" s="42" t="s">
        <v>392</v>
      </c>
      <c r="C151" s="60">
        <v>80111600</v>
      </c>
      <c r="D151" s="73" t="s">
        <v>393</v>
      </c>
      <c r="E151" s="82" t="s">
        <v>35</v>
      </c>
      <c r="F151" s="72" t="s">
        <v>36</v>
      </c>
      <c r="G151" s="72" t="s">
        <v>44</v>
      </c>
      <c r="H151" s="84" t="s">
        <v>50</v>
      </c>
      <c r="I151" s="85">
        <v>1030000000</v>
      </c>
      <c r="J151" s="85">
        <v>1030000000</v>
      </c>
      <c r="K151" s="72" t="s">
        <v>78</v>
      </c>
      <c r="L151" s="72" t="s">
        <v>40</v>
      </c>
      <c r="M151" s="60" t="s">
        <v>391</v>
      </c>
    </row>
    <row r="152" spans="1:13" ht="102" x14ac:dyDescent="0.2">
      <c r="A152" s="41"/>
      <c r="B152" s="42" t="s">
        <v>394</v>
      </c>
      <c r="C152" s="86" t="s">
        <v>395</v>
      </c>
      <c r="D152" s="73" t="s">
        <v>396</v>
      </c>
      <c r="E152" s="82" t="s">
        <v>145</v>
      </c>
      <c r="F152" s="72" t="s">
        <v>85</v>
      </c>
      <c r="G152" s="87" t="s">
        <v>44</v>
      </c>
      <c r="H152" s="60" t="s">
        <v>390</v>
      </c>
      <c r="I152" s="88">
        <f>+I150*0.04</f>
        <v>320000000</v>
      </c>
      <c r="J152" s="88">
        <f>+J150*0.04</f>
        <v>320000000</v>
      </c>
      <c r="K152" s="87" t="s">
        <v>397</v>
      </c>
      <c r="L152" s="87" t="s">
        <v>40</v>
      </c>
      <c r="M152" s="60" t="s">
        <v>391</v>
      </c>
    </row>
    <row r="153" spans="1:13" ht="76.5" x14ac:dyDescent="0.2">
      <c r="A153" s="41"/>
      <c r="B153" s="42" t="s">
        <v>398</v>
      </c>
      <c r="C153" s="72">
        <v>721411000</v>
      </c>
      <c r="D153" s="73" t="s">
        <v>399</v>
      </c>
      <c r="E153" s="82" t="s">
        <v>145</v>
      </c>
      <c r="F153" s="72" t="s">
        <v>85</v>
      </c>
      <c r="G153" s="72" t="s">
        <v>37</v>
      </c>
      <c r="H153" s="60" t="s">
        <v>400</v>
      </c>
      <c r="I153" s="83">
        <v>43090568085</v>
      </c>
      <c r="J153" s="83">
        <v>43090568085</v>
      </c>
      <c r="K153" s="72" t="s">
        <v>78</v>
      </c>
      <c r="L153" s="72" t="s">
        <v>40</v>
      </c>
      <c r="M153" s="60" t="s">
        <v>391</v>
      </c>
    </row>
    <row r="154" spans="1:13" ht="25.5" x14ac:dyDescent="0.2">
      <c r="A154" s="41"/>
      <c r="B154" s="42" t="s">
        <v>401</v>
      </c>
      <c r="C154" s="72">
        <v>80111600</v>
      </c>
      <c r="D154" s="73" t="s">
        <v>402</v>
      </c>
      <c r="E154" s="82" t="s">
        <v>35</v>
      </c>
      <c r="F154" s="72" t="s">
        <v>36</v>
      </c>
      <c r="G154" s="84" t="s">
        <v>292</v>
      </c>
      <c r="H154" s="60" t="s">
        <v>50</v>
      </c>
      <c r="I154" s="89">
        <v>716365000</v>
      </c>
      <c r="J154" s="89">
        <v>716365000</v>
      </c>
      <c r="K154" s="72" t="s">
        <v>39</v>
      </c>
      <c r="L154" s="60" t="s">
        <v>40</v>
      </c>
      <c r="M154" s="60" t="s">
        <v>391</v>
      </c>
    </row>
    <row r="155" spans="1:13" ht="102" x14ac:dyDescent="0.2">
      <c r="A155" s="41"/>
      <c r="B155" s="42" t="s">
        <v>403</v>
      </c>
      <c r="C155" s="86" t="s">
        <v>395</v>
      </c>
      <c r="D155" s="73" t="s">
        <v>404</v>
      </c>
      <c r="E155" s="82" t="s">
        <v>145</v>
      </c>
      <c r="F155" s="72" t="s">
        <v>85</v>
      </c>
      <c r="G155" s="87" t="s">
        <v>44</v>
      </c>
      <c r="H155" s="90" t="s">
        <v>50</v>
      </c>
      <c r="I155" s="88">
        <v>1939075564</v>
      </c>
      <c r="J155" s="88">
        <v>1939075564</v>
      </c>
      <c r="K155" s="87" t="s">
        <v>397</v>
      </c>
      <c r="L155" s="87" t="s">
        <v>40</v>
      </c>
      <c r="M155" s="60" t="s">
        <v>391</v>
      </c>
    </row>
    <row r="156" spans="1:13" ht="38.25" x14ac:dyDescent="0.2">
      <c r="A156" s="41"/>
      <c r="B156" s="42" t="s">
        <v>405</v>
      </c>
      <c r="C156" s="86">
        <v>72141000</v>
      </c>
      <c r="D156" s="73" t="s">
        <v>406</v>
      </c>
      <c r="E156" s="91" t="s">
        <v>35</v>
      </c>
      <c r="F156" s="72" t="s">
        <v>36</v>
      </c>
      <c r="G156" s="87" t="s">
        <v>37</v>
      </c>
      <c r="H156" s="90" t="s">
        <v>407</v>
      </c>
      <c r="I156" s="88">
        <v>53519632518</v>
      </c>
      <c r="J156" s="88">
        <v>53519632518</v>
      </c>
      <c r="K156" s="87" t="s">
        <v>397</v>
      </c>
      <c r="L156" s="87" t="s">
        <v>40</v>
      </c>
      <c r="M156" s="60" t="s">
        <v>391</v>
      </c>
    </row>
    <row r="157" spans="1:13" ht="127.5" x14ac:dyDescent="0.2">
      <c r="A157" s="41"/>
      <c r="B157" s="42" t="s">
        <v>408</v>
      </c>
      <c r="C157" s="92">
        <v>72111001</v>
      </c>
      <c r="D157" s="93" t="s">
        <v>409</v>
      </c>
      <c r="E157" s="82" t="s">
        <v>145</v>
      </c>
      <c r="F157" s="72" t="s">
        <v>85</v>
      </c>
      <c r="G157" s="72" t="s">
        <v>37</v>
      </c>
      <c r="H157" s="72" t="s">
        <v>410</v>
      </c>
      <c r="I157" s="94">
        <v>53160798000</v>
      </c>
      <c r="J157" s="83">
        <v>53160798000</v>
      </c>
      <c r="K157" s="95" t="s">
        <v>397</v>
      </c>
      <c r="L157" s="95" t="s">
        <v>40</v>
      </c>
      <c r="M157" s="72" t="s">
        <v>391</v>
      </c>
    </row>
    <row r="158" spans="1:13" ht="153" x14ac:dyDescent="0.2">
      <c r="A158" s="41"/>
      <c r="B158" s="42" t="s">
        <v>411</v>
      </c>
      <c r="C158" s="92">
        <v>72111001</v>
      </c>
      <c r="D158" s="93" t="s">
        <v>412</v>
      </c>
      <c r="E158" s="82" t="s">
        <v>145</v>
      </c>
      <c r="F158" s="72" t="s">
        <v>85</v>
      </c>
      <c r="G158" s="72" t="s">
        <v>37</v>
      </c>
      <c r="H158" s="72" t="s">
        <v>410</v>
      </c>
      <c r="I158" s="94">
        <v>2658039900</v>
      </c>
      <c r="J158" s="83">
        <v>2658039900</v>
      </c>
      <c r="K158" s="95" t="s">
        <v>397</v>
      </c>
      <c r="L158" s="95" t="s">
        <v>40</v>
      </c>
      <c r="M158" s="72" t="s">
        <v>391</v>
      </c>
    </row>
    <row r="159" spans="1:13" ht="51" x14ac:dyDescent="0.2">
      <c r="A159" s="41"/>
      <c r="B159" s="42" t="s">
        <v>413</v>
      </c>
      <c r="C159" s="60">
        <v>95111600</v>
      </c>
      <c r="D159" s="73" t="s">
        <v>414</v>
      </c>
      <c r="E159" s="96" t="s">
        <v>116</v>
      </c>
      <c r="F159" s="72" t="s">
        <v>186</v>
      </c>
      <c r="G159" s="72" t="s">
        <v>112</v>
      </c>
      <c r="H159" s="60" t="s">
        <v>415</v>
      </c>
      <c r="I159" s="83">
        <v>50000000000</v>
      </c>
      <c r="J159" s="83">
        <v>50000000000</v>
      </c>
      <c r="K159" s="72" t="s">
        <v>78</v>
      </c>
      <c r="L159" s="72" t="s">
        <v>40</v>
      </c>
      <c r="M159" s="60" t="s">
        <v>391</v>
      </c>
    </row>
    <row r="160" spans="1:13" ht="25.5" x14ac:dyDescent="0.2">
      <c r="A160" s="41"/>
      <c r="B160" s="42" t="s">
        <v>416</v>
      </c>
      <c r="C160" s="60">
        <v>95111600</v>
      </c>
      <c r="D160" s="73" t="s">
        <v>417</v>
      </c>
      <c r="E160" s="96" t="s">
        <v>116</v>
      </c>
      <c r="F160" s="72" t="s">
        <v>186</v>
      </c>
      <c r="G160" s="72" t="s">
        <v>37</v>
      </c>
      <c r="H160" s="60" t="s">
        <v>418</v>
      </c>
      <c r="I160" s="83">
        <v>40000000000</v>
      </c>
      <c r="J160" s="83">
        <v>40000000000</v>
      </c>
      <c r="K160" s="72" t="s">
        <v>78</v>
      </c>
      <c r="L160" s="72" t="s">
        <v>40</v>
      </c>
      <c r="M160" s="60" t="s">
        <v>391</v>
      </c>
    </row>
    <row r="161" spans="1:13" ht="25.5" x14ac:dyDescent="0.2">
      <c r="A161" s="41"/>
      <c r="B161" s="42" t="s">
        <v>419</v>
      </c>
      <c r="C161" s="60">
        <v>95111600</v>
      </c>
      <c r="D161" s="73" t="s">
        <v>421</v>
      </c>
      <c r="E161" s="96" t="s">
        <v>35</v>
      </c>
      <c r="F161" s="72" t="s">
        <v>36</v>
      </c>
      <c r="G161" s="72" t="s">
        <v>44</v>
      </c>
      <c r="H161" s="97" t="s">
        <v>50</v>
      </c>
      <c r="I161" s="83">
        <v>2000000000</v>
      </c>
      <c r="J161" s="83">
        <v>2000000000</v>
      </c>
      <c r="K161" s="72" t="s">
        <v>78</v>
      </c>
      <c r="L161" s="72" t="s">
        <v>40</v>
      </c>
      <c r="M161" s="60" t="s">
        <v>391</v>
      </c>
    </row>
    <row r="162" spans="1:13" ht="25.5" x14ac:dyDescent="0.2">
      <c r="A162" s="41"/>
      <c r="B162" s="42" t="s">
        <v>420</v>
      </c>
      <c r="C162" s="72">
        <v>80101509</v>
      </c>
      <c r="D162" s="73" t="s">
        <v>423</v>
      </c>
      <c r="E162" s="96" t="s">
        <v>35</v>
      </c>
      <c r="F162" s="72" t="s">
        <v>36</v>
      </c>
      <c r="G162" s="72" t="s">
        <v>37</v>
      </c>
      <c r="H162" s="97" t="s">
        <v>230</v>
      </c>
      <c r="I162" s="83">
        <v>8189178415</v>
      </c>
      <c r="J162" s="83">
        <v>8189178415</v>
      </c>
      <c r="K162" s="72" t="s">
        <v>78</v>
      </c>
      <c r="L162" s="72" t="s">
        <v>40</v>
      </c>
      <c r="M162" s="60" t="s">
        <v>391</v>
      </c>
    </row>
    <row r="163" spans="1:13" ht="38.25" x14ac:dyDescent="0.2">
      <c r="A163" s="41"/>
      <c r="B163" s="42" t="s">
        <v>422</v>
      </c>
      <c r="C163" s="72">
        <v>72100000</v>
      </c>
      <c r="D163" s="80" t="s">
        <v>426</v>
      </c>
      <c r="E163" s="82" t="s">
        <v>116</v>
      </c>
      <c r="F163" s="82" t="s">
        <v>186</v>
      </c>
      <c r="G163" s="72" t="s">
        <v>37</v>
      </c>
      <c r="H163" s="60" t="s">
        <v>427</v>
      </c>
      <c r="I163" s="83">
        <v>23696828495</v>
      </c>
      <c r="J163" s="83">
        <v>23696828495</v>
      </c>
      <c r="K163" s="72" t="s">
        <v>78</v>
      </c>
      <c r="L163" s="72" t="s">
        <v>40</v>
      </c>
      <c r="M163" s="60" t="s">
        <v>391</v>
      </c>
    </row>
    <row r="164" spans="1:13" ht="51" x14ac:dyDescent="0.2">
      <c r="A164" s="41"/>
      <c r="B164" s="42" t="s">
        <v>424</v>
      </c>
      <c r="C164" s="72" t="s">
        <v>425</v>
      </c>
      <c r="D164" s="80" t="s">
        <v>430</v>
      </c>
      <c r="E164" s="98" t="s">
        <v>116</v>
      </c>
      <c r="F164" s="82" t="s">
        <v>186</v>
      </c>
      <c r="G164" s="98" t="s">
        <v>37</v>
      </c>
      <c r="H164" s="60" t="s">
        <v>431</v>
      </c>
      <c r="I164" s="83">
        <v>67084076096</v>
      </c>
      <c r="J164" s="83">
        <v>67084076096</v>
      </c>
      <c r="K164" s="98" t="s">
        <v>39</v>
      </c>
      <c r="L164" s="98" t="s">
        <v>40</v>
      </c>
      <c r="M164" s="60" t="s">
        <v>391</v>
      </c>
    </row>
    <row r="165" spans="1:13" ht="38.25" x14ac:dyDescent="0.2">
      <c r="A165" s="41"/>
      <c r="B165" s="42" t="s">
        <v>428</v>
      </c>
      <c r="C165" s="72" t="s">
        <v>425</v>
      </c>
      <c r="D165" s="80" t="s">
        <v>433</v>
      </c>
      <c r="E165" s="98" t="s">
        <v>35</v>
      </c>
      <c r="F165" s="82" t="s">
        <v>434</v>
      </c>
      <c r="G165" s="72" t="s">
        <v>44</v>
      </c>
      <c r="H165" s="60" t="s">
        <v>435</v>
      </c>
      <c r="I165" s="83">
        <v>288918064</v>
      </c>
      <c r="J165" s="83">
        <v>288918064</v>
      </c>
      <c r="K165" s="98" t="s">
        <v>39</v>
      </c>
      <c r="L165" s="98" t="s">
        <v>40</v>
      </c>
      <c r="M165" s="60" t="s">
        <v>391</v>
      </c>
    </row>
    <row r="166" spans="1:13" ht="51" x14ac:dyDescent="0.2">
      <c r="A166" s="41"/>
      <c r="B166" s="42" t="s">
        <v>429</v>
      </c>
      <c r="C166" s="60">
        <v>83101500</v>
      </c>
      <c r="D166" s="80" t="s">
        <v>437</v>
      </c>
      <c r="E166" s="98" t="s">
        <v>35</v>
      </c>
      <c r="F166" s="82" t="s">
        <v>434</v>
      </c>
      <c r="G166" s="72" t="s">
        <v>44</v>
      </c>
      <c r="H166" s="60" t="s">
        <v>438</v>
      </c>
      <c r="I166" s="83">
        <v>6536379713</v>
      </c>
      <c r="J166" s="83">
        <v>6536379713</v>
      </c>
      <c r="K166" s="98" t="s">
        <v>39</v>
      </c>
      <c r="L166" s="98" t="s">
        <v>40</v>
      </c>
      <c r="M166" s="80" t="s">
        <v>391</v>
      </c>
    </row>
    <row r="167" spans="1:13" ht="51" x14ac:dyDescent="0.2">
      <c r="A167" s="41"/>
      <c r="B167" s="42" t="s">
        <v>432</v>
      </c>
      <c r="C167" s="60">
        <v>70170000</v>
      </c>
      <c r="D167" s="49" t="s">
        <v>440</v>
      </c>
      <c r="E167" s="43" t="s">
        <v>441</v>
      </c>
      <c r="F167" s="43" t="s">
        <v>36</v>
      </c>
      <c r="G167" s="43" t="s">
        <v>44</v>
      </c>
      <c r="H167" s="43"/>
      <c r="I167" s="47">
        <v>1963379713</v>
      </c>
      <c r="J167" s="47">
        <v>1963379713</v>
      </c>
      <c r="K167" s="43" t="s">
        <v>78</v>
      </c>
      <c r="L167" s="43" t="s">
        <v>40</v>
      </c>
      <c r="M167" s="80" t="s">
        <v>391</v>
      </c>
    </row>
    <row r="168" spans="1:13" ht="76.5" x14ac:dyDescent="0.2">
      <c r="A168" s="41"/>
      <c r="B168" s="42" t="s">
        <v>436</v>
      </c>
      <c r="C168" s="60">
        <v>80101602</v>
      </c>
      <c r="D168" s="49" t="s">
        <v>443</v>
      </c>
      <c r="E168" s="43" t="s">
        <v>35</v>
      </c>
      <c r="F168" s="43" t="s">
        <v>444</v>
      </c>
      <c r="G168" s="43" t="s">
        <v>44</v>
      </c>
      <c r="H168" s="43"/>
      <c r="I168" s="47">
        <v>4600000000</v>
      </c>
      <c r="J168" s="47">
        <v>4600000000</v>
      </c>
      <c r="K168" s="43" t="s">
        <v>78</v>
      </c>
      <c r="L168" s="43" t="s">
        <v>40</v>
      </c>
      <c r="M168" s="80" t="s">
        <v>391</v>
      </c>
    </row>
    <row r="169" spans="1:13" ht="51" x14ac:dyDescent="0.2">
      <c r="A169" s="41"/>
      <c r="B169" s="42" t="s">
        <v>439</v>
      </c>
      <c r="C169" s="43">
        <v>811015</v>
      </c>
      <c r="D169" s="44" t="s">
        <v>446</v>
      </c>
      <c r="E169" s="43" t="s">
        <v>35</v>
      </c>
      <c r="F169" s="43" t="s">
        <v>444</v>
      </c>
      <c r="G169" s="43" t="s">
        <v>447</v>
      </c>
      <c r="H169" s="43"/>
      <c r="I169" s="99">
        <v>3550500000</v>
      </c>
      <c r="J169" s="99">
        <v>3550500000</v>
      </c>
      <c r="K169" s="43" t="s">
        <v>78</v>
      </c>
      <c r="L169" s="43" t="s">
        <v>40</v>
      </c>
      <c r="M169" s="80" t="s">
        <v>391</v>
      </c>
    </row>
    <row r="170" spans="1:13" ht="63.75" x14ac:dyDescent="0.2">
      <c r="A170" s="41"/>
      <c r="B170" s="42" t="s">
        <v>442</v>
      </c>
      <c r="C170" s="43">
        <v>811015</v>
      </c>
      <c r="D170" s="49" t="s">
        <v>449</v>
      </c>
      <c r="E170" s="43" t="s">
        <v>35</v>
      </c>
      <c r="F170" s="43" t="s">
        <v>444</v>
      </c>
      <c r="G170" s="43" t="s">
        <v>447</v>
      </c>
      <c r="H170" s="43"/>
      <c r="I170" s="99">
        <v>3000000000</v>
      </c>
      <c r="J170" s="99">
        <v>3000000000</v>
      </c>
      <c r="K170" s="65" t="s">
        <v>78</v>
      </c>
      <c r="L170" s="65" t="s">
        <v>40</v>
      </c>
      <c r="M170" s="80" t="s">
        <v>391</v>
      </c>
    </row>
    <row r="171" spans="1:13" ht="102" x14ac:dyDescent="0.2">
      <c r="A171" s="41"/>
      <c r="B171" s="42" t="s">
        <v>445</v>
      </c>
      <c r="C171" s="43">
        <v>811015</v>
      </c>
      <c r="D171" s="44" t="s">
        <v>452</v>
      </c>
      <c r="E171" s="43" t="s">
        <v>97</v>
      </c>
      <c r="F171" s="43" t="s">
        <v>98</v>
      </c>
      <c r="G171" s="43" t="s">
        <v>44</v>
      </c>
      <c r="H171" s="69"/>
      <c r="I171" s="70">
        <v>1000000000</v>
      </c>
      <c r="J171" s="70">
        <v>1000000000</v>
      </c>
      <c r="K171" s="43" t="s">
        <v>78</v>
      </c>
      <c r="L171" s="43" t="s">
        <v>40</v>
      </c>
      <c r="M171" s="80" t="s">
        <v>391</v>
      </c>
    </row>
    <row r="172" spans="1:13" ht="76.5" x14ac:dyDescent="0.2">
      <c r="A172" s="41"/>
      <c r="B172" s="42" t="s">
        <v>448</v>
      </c>
      <c r="C172" s="42">
        <v>811015</v>
      </c>
      <c r="D172" s="44" t="s">
        <v>454</v>
      </c>
      <c r="E172" s="43" t="s">
        <v>97</v>
      </c>
      <c r="F172" s="43" t="s">
        <v>98</v>
      </c>
      <c r="G172" s="43" t="s">
        <v>44</v>
      </c>
      <c r="H172" s="69"/>
      <c r="I172" s="70">
        <v>720000000</v>
      </c>
      <c r="J172" s="70">
        <v>720000000</v>
      </c>
      <c r="K172" s="43" t="s">
        <v>78</v>
      </c>
      <c r="L172" s="43" t="s">
        <v>40</v>
      </c>
      <c r="M172" s="80" t="s">
        <v>391</v>
      </c>
    </row>
    <row r="173" spans="1:13" ht="76.5" x14ac:dyDescent="0.2">
      <c r="A173" s="41"/>
      <c r="B173" s="42" t="s">
        <v>450</v>
      </c>
      <c r="C173" s="43" t="s">
        <v>451</v>
      </c>
      <c r="D173" s="44" t="s">
        <v>456</v>
      </c>
      <c r="E173" s="43" t="s">
        <v>97</v>
      </c>
      <c r="F173" s="43" t="s">
        <v>98</v>
      </c>
      <c r="G173" s="43" t="s">
        <v>44</v>
      </c>
      <c r="H173" s="69"/>
      <c r="I173" s="70">
        <v>270000000</v>
      </c>
      <c r="J173" s="70">
        <v>270000000</v>
      </c>
      <c r="K173" s="43" t="s">
        <v>78</v>
      </c>
      <c r="L173" s="43" t="s">
        <v>40</v>
      </c>
      <c r="M173" s="80" t="s">
        <v>391</v>
      </c>
    </row>
    <row r="174" spans="1:13" ht="51" x14ac:dyDescent="0.2">
      <c r="A174" s="41"/>
      <c r="B174" s="42" t="s">
        <v>453</v>
      </c>
      <c r="C174" s="43">
        <v>811015</v>
      </c>
      <c r="D174" s="80" t="s">
        <v>457</v>
      </c>
      <c r="E174" s="98" t="s">
        <v>97</v>
      </c>
      <c r="F174" s="82" t="s">
        <v>98</v>
      </c>
      <c r="G174" s="72" t="s">
        <v>44</v>
      </c>
      <c r="H174" s="60"/>
      <c r="I174" s="83">
        <v>3000000000</v>
      </c>
      <c r="J174" s="83">
        <v>3000000000</v>
      </c>
      <c r="K174" s="98" t="s">
        <v>78</v>
      </c>
      <c r="L174" s="98" t="s">
        <v>40</v>
      </c>
      <c r="M174" s="80" t="s">
        <v>391</v>
      </c>
    </row>
    <row r="175" spans="1:13" ht="76.5" x14ac:dyDescent="0.2">
      <c r="A175" s="41"/>
      <c r="B175" s="42" t="s">
        <v>455</v>
      </c>
      <c r="C175" s="43">
        <v>811015</v>
      </c>
      <c r="D175" s="80" t="s">
        <v>458</v>
      </c>
      <c r="E175" s="98" t="s">
        <v>97</v>
      </c>
      <c r="F175" s="82" t="s">
        <v>98</v>
      </c>
      <c r="G175" s="72" t="s">
        <v>44</v>
      </c>
      <c r="H175" s="60"/>
      <c r="I175" s="83">
        <v>4600000000</v>
      </c>
      <c r="J175" s="83">
        <v>4600000000</v>
      </c>
      <c r="K175" s="98" t="s">
        <v>78</v>
      </c>
      <c r="L175" s="98" t="s">
        <v>40</v>
      </c>
      <c r="M175" s="80" t="s">
        <v>391</v>
      </c>
    </row>
    <row r="176" spans="1:13" ht="25.5" x14ac:dyDescent="0.2">
      <c r="A176" s="41"/>
      <c r="B176" s="42" t="s">
        <v>459</v>
      </c>
      <c r="C176" s="42">
        <v>81112306</v>
      </c>
      <c r="D176" s="49" t="s">
        <v>460</v>
      </c>
      <c r="E176" s="65" t="s">
        <v>97</v>
      </c>
      <c r="F176" s="42" t="s">
        <v>77</v>
      </c>
      <c r="G176" s="43" t="s">
        <v>461</v>
      </c>
      <c r="H176" s="66" t="s">
        <v>50</v>
      </c>
      <c r="I176" s="68">
        <v>1200000000</v>
      </c>
      <c r="J176" s="68">
        <v>1200000000</v>
      </c>
      <c r="K176" s="65" t="s">
        <v>78</v>
      </c>
      <c r="L176" s="65" t="s">
        <v>40</v>
      </c>
      <c r="M176" s="48" t="s">
        <v>462</v>
      </c>
    </row>
    <row r="177" spans="1:13" ht="38.25" x14ac:dyDescent="0.2">
      <c r="A177" s="41"/>
      <c r="B177" s="42" t="s">
        <v>463</v>
      </c>
      <c r="C177" s="42">
        <v>44103100</v>
      </c>
      <c r="D177" s="49" t="s">
        <v>464</v>
      </c>
      <c r="E177" s="65" t="s">
        <v>169</v>
      </c>
      <c r="F177" s="42" t="s">
        <v>85</v>
      </c>
      <c r="G177" s="43" t="s">
        <v>465</v>
      </c>
      <c r="H177" s="66" t="s">
        <v>50</v>
      </c>
      <c r="I177" s="47">
        <v>87780000</v>
      </c>
      <c r="J177" s="47">
        <v>87780000</v>
      </c>
      <c r="K177" s="65" t="s">
        <v>78</v>
      </c>
      <c r="L177" s="65" t="s">
        <v>40</v>
      </c>
      <c r="M177" s="48" t="s">
        <v>462</v>
      </c>
    </row>
    <row r="178" spans="1:13" ht="153" x14ac:dyDescent="0.2">
      <c r="A178" s="41"/>
      <c r="B178" s="42" t="s">
        <v>466</v>
      </c>
      <c r="C178" s="42" t="s">
        <v>467</v>
      </c>
      <c r="D178" s="49" t="s">
        <v>468</v>
      </c>
      <c r="E178" s="65" t="s">
        <v>97</v>
      </c>
      <c r="F178" s="42" t="s">
        <v>189</v>
      </c>
      <c r="G178" s="43" t="s">
        <v>465</v>
      </c>
      <c r="H178" s="66" t="s">
        <v>50</v>
      </c>
      <c r="I178" s="47">
        <v>87780000</v>
      </c>
      <c r="J178" s="47">
        <v>87780000</v>
      </c>
      <c r="K178" s="65" t="s">
        <v>78</v>
      </c>
      <c r="L178" s="65" t="s">
        <v>40</v>
      </c>
      <c r="M178" s="48" t="s">
        <v>462</v>
      </c>
    </row>
    <row r="179" spans="1:13" ht="38.25" x14ac:dyDescent="0.2">
      <c r="A179" s="41"/>
      <c r="B179" s="42" t="s">
        <v>469</v>
      </c>
      <c r="C179" s="42" t="s">
        <v>348</v>
      </c>
      <c r="D179" s="49" t="s">
        <v>470</v>
      </c>
      <c r="E179" s="65" t="s">
        <v>185</v>
      </c>
      <c r="F179" s="42" t="s">
        <v>471</v>
      </c>
      <c r="G179" s="43" t="s">
        <v>465</v>
      </c>
      <c r="H179" s="100" t="s">
        <v>50</v>
      </c>
      <c r="I179" s="47">
        <v>50000000</v>
      </c>
      <c r="J179" s="47">
        <v>50000000</v>
      </c>
      <c r="K179" s="65" t="s">
        <v>78</v>
      </c>
      <c r="L179" s="65" t="s">
        <v>40</v>
      </c>
      <c r="M179" s="48" t="s">
        <v>462</v>
      </c>
    </row>
    <row r="180" spans="1:13" ht="51" x14ac:dyDescent="0.2">
      <c r="A180" s="41"/>
      <c r="B180" s="42" t="s">
        <v>472</v>
      </c>
      <c r="C180" s="101" t="s">
        <v>473</v>
      </c>
      <c r="D180" s="80" t="s">
        <v>474</v>
      </c>
      <c r="E180" s="65" t="s">
        <v>35</v>
      </c>
      <c r="F180" s="42" t="s">
        <v>82</v>
      </c>
      <c r="G180" s="43" t="s">
        <v>44</v>
      </c>
      <c r="H180" s="97" t="s">
        <v>50</v>
      </c>
      <c r="I180" s="89">
        <v>276393920</v>
      </c>
      <c r="J180" s="89">
        <v>276393920</v>
      </c>
      <c r="K180" s="65" t="s">
        <v>78</v>
      </c>
      <c r="L180" s="65" t="s">
        <v>40</v>
      </c>
      <c r="M180" s="48" t="s">
        <v>462</v>
      </c>
    </row>
    <row r="181" spans="1:13" ht="63.75" x14ac:dyDescent="0.2">
      <c r="A181" s="41"/>
      <c r="B181" s="42" t="s">
        <v>475</v>
      </c>
      <c r="C181" s="60">
        <v>83121700</v>
      </c>
      <c r="D181" s="80" t="s">
        <v>476</v>
      </c>
      <c r="E181" s="65" t="s">
        <v>35</v>
      </c>
      <c r="F181" s="42" t="s">
        <v>82</v>
      </c>
      <c r="G181" s="43" t="s">
        <v>44</v>
      </c>
      <c r="H181" s="97" t="s">
        <v>50</v>
      </c>
      <c r="I181" s="89">
        <v>422400000</v>
      </c>
      <c r="J181" s="89">
        <v>422400000</v>
      </c>
      <c r="K181" s="98" t="s">
        <v>78</v>
      </c>
      <c r="L181" s="98" t="s">
        <v>40</v>
      </c>
      <c r="M181" s="48" t="s">
        <v>462</v>
      </c>
    </row>
    <row r="182" spans="1:13" ht="25.5" x14ac:dyDescent="0.2">
      <c r="A182" s="41"/>
      <c r="B182" s="42" t="s">
        <v>477</v>
      </c>
      <c r="C182" s="43">
        <v>43233200</v>
      </c>
      <c r="D182" s="44" t="s">
        <v>478</v>
      </c>
      <c r="E182" s="43" t="s">
        <v>145</v>
      </c>
      <c r="F182" s="43" t="s">
        <v>85</v>
      </c>
      <c r="G182" s="43" t="s">
        <v>465</v>
      </c>
      <c r="H182" s="69" t="s">
        <v>50</v>
      </c>
      <c r="I182" s="70">
        <v>40000000</v>
      </c>
      <c r="J182" s="70">
        <v>40000000</v>
      </c>
      <c r="K182" s="43" t="s">
        <v>78</v>
      </c>
      <c r="L182" s="43" t="s">
        <v>40</v>
      </c>
      <c r="M182" s="48" t="s">
        <v>462</v>
      </c>
    </row>
    <row r="183" spans="1:13" ht="63.75" x14ac:dyDescent="0.2">
      <c r="A183" s="41"/>
      <c r="B183" s="42" t="s">
        <v>479</v>
      </c>
      <c r="C183" s="72">
        <v>72101500</v>
      </c>
      <c r="D183" s="44" t="s">
        <v>480</v>
      </c>
      <c r="E183" s="43" t="s">
        <v>35</v>
      </c>
      <c r="F183" s="43" t="s">
        <v>82</v>
      </c>
      <c r="G183" s="43" t="s">
        <v>465</v>
      </c>
      <c r="H183" s="69" t="s">
        <v>50</v>
      </c>
      <c r="I183" s="70">
        <v>87780300</v>
      </c>
      <c r="J183" s="70">
        <v>87780300</v>
      </c>
      <c r="K183" s="43" t="s">
        <v>78</v>
      </c>
      <c r="L183" s="43" t="s">
        <v>40</v>
      </c>
      <c r="M183" s="48" t="s">
        <v>462</v>
      </c>
    </row>
    <row r="184" spans="1:13" ht="63.75" x14ac:dyDescent="0.2">
      <c r="A184" s="41"/>
      <c r="B184" s="42" t="s">
        <v>481</v>
      </c>
      <c r="C184" s="60" t="s">
        <v>482</v>
      </c>
      <c r="D184" s="80" t="s">
        <v>483</v>
      </c>
      <c r="E184" s="98" t="s">
        <v>116</v>
      </c>
      <c r="F184" s="98" t="s">
        <v>36</v>
      </c>
      <c r="G184" s="43" t="s">
        <v>44</v>
      </c>
      <c r="H184" s="97" t="s">
        <v>50</v>
      </c>
      <c r="I184" s="89">
        <v>1171500000</v>
      </c>
      <c r="J184" s="89">
        <v>1171500000</v>
      </c>
      <c r="K184" s="98" t="s">
        <v>78</v>
      </c>
      <c r="L184" s="98" t="s">
        <v>40</v>
      </c>
      <c r="M184" s="48" t="s">
        <v>462</v>
      </c>
    </row>
    <row r="185" spans="1:13" ht="25.5" x14ac:dyDescent="0.2">
      <c r="A185" s="41"/>
      <c r="B185" s="42" t="s">
        <v>484</v>
      </c>
      <c r="C185" s="60">
        <v>81112500</v>
      </c>
      <c r="D185" s="80" t="s">
        <v>485</v>
      </c>
      <c r="E185" s="98" t="s">
        <v>145</v>
      </c>
      <c r="F185" s="98" t="s">
        <v>82</v>
      </c>
      <c r="G185" s="43" t="s">
        <v>112</v>
      </c>
      <c r="H185" s="97" t="s">
        <v>50</v>
      </c>
      <c r="I185" s="89">
        <v>155000000</v>
      </c>
      <c r="J185" s="89">
        <v>155000000</v>
      </c>
      <c r="K185" s="98" t="s">
        <v>78</v>
      </c>
      <c r="L185" s="98" t="s">
        <v>40</v>
      </c>
      <c r="M185" s="48" t="s">
        <v>462</v>
      </c>
    </row>
    <row r="186" spans="1:13" ht="25.5" x14ac:dyDescent="0.2">
      <c r="A186" s="41"/>
      <c r="B186" s="42" t="s">
        <v>486</v>
      </c>
      <c r="C186" s="60">
        <v>72101500</v>
      </c>
      <c r="D186" s="80" t="s">
        <v>487</v>
      </c>
      <c r="E186" s="98" t="s">
        <v>169</v>
      </c>
      <c r="F186" s="98" t="s">
        <v>488</v>
      </c>
      <c r="G186" s="43" t="s">
        <v>112</v>
      </c>
      <c r="H186" s="97" t="s">
        <v>50</v>
      </c>
      <c r="I186" s="89">
        <v>500000000</v>
      </c>
      <c r="J186" s="89">
        <v>500000000</v>
      </c>
      <c r="K186" s="98" t="s">
        <v>78</v>
      </c>
      <c r="L186" s="98" t="s">
        <v>40</v>
      </c>
      <c r="M186" s="48" t="s">
        <v>462</v>
      </c>
    </row>
    <row r="187" spans="1:13" ht="25.5" x14ac:dyDescent="0.2">
      <c r="A187" s="41"/>
      <c r="B187" s="42" t="s">
        <v>489</v>
      </c>
      <c r="C187" s="60">
        <v>81112500</v>
      </c>
      <c r="D187" s="80" t="s">
        <v>490</v>
      </c>
      <c r="E187" s="98" t="s">
        <v>169</v>
      </c>
      <c r="F187" s="98" t="s">
        <v>488</v>
      </c>
      <c r="G187" s="43" t="s">
        <v>465</v>
      </c>
      <c r="H187" s="97" t="s">
        <v>50</v>
      </c>
      <c r="I187" s="89">
        <v>35000000</v>
      </c>
      <c r="J187" s="89">
        <v>35000000</v>
      </c>
      <c r="K187" s="98" t="s">
        <v>78</v>
      </c>
      <c r="L187" s="98" t="s">
        <v>40</v>
      </c>
      <c r="M187" s="48" t="s">
        <v>462</v>
      </c>
    </row>
    <row r="188" spans="1:13" ht="25.5" x14ac:dyDescent="0.2">
      <c r="A188" s="41"/>
      <c r="B188" s="42" t="s">
        <v>491</v>
      </c>
      <c r="C188" s="60" t="s">
        <v>492</v>
      </c>
      <c r="D188" s="80" t="s">
        <v>493</v>
      </c>
      <c r="E188" s="60" t="s">
        <v>169</v>
      </c>
      <c r="F188" s="60" t="s">
        <v>494</v>
      </c>
      <c r="G188" s="43" t="s">
        <v>465</v>
      </c>
      <c r="H188" s="60" t="s">
        <v>50</v>
      </c>
      <c r="I188" s="89">
        <v>100000000</v>
      </c>
      <c r="J188" s="89">
        <v>100000000</v>
      </c>
      <c r="K188" s="98" t="s">
        <v>78</v>
      </c>
      <c r="L188" s="98" t="s">
        <v>40</v>
      </c>
      <c r="M188" s="48" t="s">
        <v>462</v>
      </c>
    </row>
    <row r="189" spans="1:13" ht="25.5" x14ac:dyDescent="0.2">
      <c r="A189" s="41"/>
      <c r="B189" s="42" t="s">
        <v>495</v>
      </c>
      <c r="C189" s="60">
        <v>81112006</v>
      </c>
      <c r="D189" s="80" t="s">
        <v>496</v>
      </c>
      <c r="E189" s="60" t="s">
        <v>145</v>
      </c>
      <c r="F189" s="60" t="s">
        <v>82</v>
      </c>
      <c r="G189" s="43" t="s">
        <v>461</v>
      </c>
      <c r="H189" s="60" t="s">
        <v>50</v>
      </c>
      <c r="I189" s="85">
        <v>7000000000</v>
      </c>
      <c r="J189" s="85">
        <v>7000000000</v>
      </c>
      <c r="K189" s="98" t="s">
        <v>78</v>
      </c>
      <c r="L189" s="98" t="s">
        <v>40</v>
      </c>
      <c r="M189" s="48" t="s">
        <v>462</v>
      </c>
    </row>
    <row r="190" spans="1:13" ht="25.5" x14ac:dyDescent="0.2">
      <c r="A190" s="41"/>
      <c r="B190" s="42" t="s">
        <v>497</v>
      </c>
      <c r="C190" s="60">
        <v>81111504</v>
      </c>
      <c r="D190" s="78" t="s">
        <v>498</v>
      </c>
      <c r="E190" s="60" t="s">
        <v>499</v>
      </c>
      <c r="F190" s="60" t="s">
        <v>488</v>
      </c>
      <c r="G190" s="102" t="s">
        <v>461</v>
      </c>
      <c r="H190" s="60" t="s">
        <v>50</v>
      </c>
      <c r="I190" s="103">
        <v>2000000000</v>
      </c>
      <c r="J190" s="85">
        <v>2000000000</v>
      </c>
      <c r="K190" s="60" t="s">
        <v>78</v>
      </c>
      <c r="L190" s="60" t="s">
        <v>40</v>
      </c>
      <c r="M190" s="48" t="s">
        <v>462</v>
      </c>
    </row>
    <row r="191" spans="1:13" ht="25.5" x14ac:dyDescent="0.2">
      <c r="A191" s="41"/>
      <c r="B191" s="42" t="s">
        <v>500</v>
      </c>
      <c r="C191" s="60">
        <v>81112003</v>
      </c>
      <c r="D191" s="80" t="s">
        <v>501</v>
      </c>
      <c r="E191" s="60" t="s">
        <v>97</v>
      </c>
      <c r="F191" s="60" t="s">
        <v>189</v>
      </c>
      <c r="G191" s="60" t="s">
        <v>461</v>
      </c>
      <c r="H191" s="60" t="s">
        <v>50</v>
      </c>
      <c r="I191" s="103">
        <v>960000000</v>
      </c>
      <c r="J191" s="70">
        <v>960000000</v>
      </c>
      <c r="K191" s="60" t="s">
        <v>78</v>
      </c>
      <c r="L191" s="43" t="s">
        <v>40</v>
      </c>
      <c r="M191" s="48" t="s">
        <v>462</v>
      </c>
    </row>
    <row r="192" spans="1:13" ht="25.5" x14ac:dyDescent="0.2">
      <c r="A192" s="41"/>
      <c r="B192" s="42" t="s">
        <v>502</v>
      </c>
      <c r="C192" s="42">
        <v>81112500</v>
      </c>
      <c r="D192" s="49" t="s">
        <v>503</v>
      </c>
      <c r="E192" s="42" t="s">
        <v>504</v>
      </c>
      <c r="F192" s="42" t="s">
        <v>111</v>
      </c>
      <c r="G192" s="43" t="s">
        <v>461</v>
      </c>
      <c r="H192" s="42" t="s">
        <v>50</v>
      </c>
      <c r="I192" s="103">
        <v>3800000000</v>
      </c>
      <c r="J192" s="68">
        <v>3800000000</v>
      </c>
      <c r="K192" s="43" t="s">
        <v>78</v>
      </c>
      <c r="L192" s="43" t="s">
        <v>40</v>
      </c>
      <c r="M192" s="42" t="s">
        <v>462</v>
      </c>
    </row>
    <row r="193" spans="1:13" ht="25.5" x14ac:dyDescent="0.2">
      <c r="A193" s="41"/>
      <c r="B193" s="42" t="s">
        <v>505</v>
      </c>
      <c r="C193" s="42">
        <v>56101702</v>
      </c>
      <c r="D193" s="49" t="s">
        <v>506</v>
      </c>
      <c r="E193" s="42" t="s">
        <v>35</v>
      </c>
      <c r="F193" s="42" t="s">
        <v>173</v>
      </c>
      <c r="G193" s="43" t="s">
        <v>44</v>
      </c>
      <c r="H193" s="42" t="s">
        <v>50</v>
      </c>
      <c r="I193" s="103">
        <v>800000000</v>
      </c>
      <c r="J193" s="68">
        <v>800000000</v>
      </c>
      <c r="K193" s="43" t="s">
        <v>78</v>
      </c>
      <c r="L193" s="43" t="s">
        <v>40</v>
      </c>
      <c r="M193" s="42" t="s">
        <v>507</v>
      </c>
    </row>
    <row r="194" spans="1:13" ht="38.25" x14ac:dyDescent="0.2">
      <c r="A194" s="41"/>
      <c r="B194" s="42" t="s">
        <v>508</v>
      </c>
      <c r="C194" s="42">
        <v>43212107</v>
      </c>
      <c r="D194" s="80" t="s">
        <v>509</v>
      </c>
      <c r="E194" s="42" t="s">
        <v>116</v>
      </c>
      <c r="F194" s="42" t="s">
        <v>173</v>
      </c>
      <c r="G194" s="72" t="s">
        <v>510</v>
      </c>
      <c r="H194" s="42" t="s">
        <v>50</v>
      </c>
      <c r="I194" s="103">
        <v>200000000</v>
      </c>
      <c r="J194" s="68">
        <v>200000000</v>
      </c>
      <c r="K194" s="43" t="s">
        <v>78</v>
      </c>
      <c r="L194" s="43" t="s">
        <v>40</v>
      </c>
      <c r="M194" s="42" t="s">
        <v>507</v>
      </c>
    </row>
    <row r="195" spans="1:13" ht="25.5" x14ac:dyDescent="0.2">
      <c r="A195" s="41"/>
      <c r="B195" s="42" t="s">
        <v>511</v>
      </c>
      <c r="C195" s="42">
        <v>80161500</v>
      </c>
      <c r="D195" s="49" t="s">
        <v>512</v>
      </c>
      <c r="E195" s="42" t="s">
        <v>35</v>
      </c>
      <c r="F195" s="42" t="s">
        <v>77</v>
      </c>
      <c r="G195" s="43" t="s">
        <v>44</v>
      </c>
      <c r="H195" s="42" t="s">
        <v>50</v>
      </c>
      <c r="I195" s="103">
        <v>700000000</v>
      </c>
      <c r="J195" s="68">
        <v>700000000</v>
      </c>
      <c r="K195" s="43" t="s">
        <v>78</v>
      </c>
      <c r="L195" s="43" t="s">
        <v>40</v>
      </c>
      <c r="M195" s="42" t="s">
        <v>507</v>
      </c>
    </row>
    <row r="196" spans="1:13" ht="51" x14ac:dyDescent="0.2">
      <c r="A196" s="41"/>
      <c r="B196" s="42" t="s">
        <v>513</v>
      </c>
      <c r="C196" s="42" t="s">
        <v>514</v>
      </c>
      <c r="D196" s="49" t="s">
        <v>515</v>
      </c>
      <c r="E196" s="42" t="s">
        <v>116</v>
      </c>
      <c r="F196" s="42" t="s">
        <v>186</v>
      </c>
      <c r="G196" s="43" t="s">
        <v>44</v>
      </c>
      <c r="H196" s="42" t="s">
        <v>516</v>
      </c>
      <c r="I196" s="103">
        <v>1050222600</v>
      </c>
      <c r="J196" s="68">
        <v>1050222600</v>
      </c>
      <c r="K196" s="43" t="s">
        <v>78</v>
      </c>
      <c r="L196" s="43" t="s">
        <v>40</v>
      </c>
      <c r="M196" s="42" t="s">
        <v>507</v>
      </c>
    </row>
    <row r="197" spans="1:13" ht="38.25" x14ac:dyDescent="0.2">
      <c r="A197" s="41"/>
      <c r="B197" s="42" t="s">
        <v>517</v>
      </c>
      <c r="C197" s="42">
        <v>78131804</v>
      </c>
      <c r="D197" s="49" t="s">
        <v>518</v>
      </c>
      <c r="E197" s="42" t="s">
        <v>35</v>
      </c>
      <c r="F197" s="42" t="s">
        <v>82</v>
      </c>
      <c r="G197" s="43" t="s">
        <v>44</v>
      </c>
      <c r="H197" s="42" t="s">
        <v>50</v>
      </c>
      <c r="I197" s="103">
        <v>700000000</v>
      </c>
      <c r="J197" s="68">
        <v>700000000</v>
      </c>
      <c r="K197" s="43" t="s">
        <v>78</v>
      </c>
      <c r="L197" s="43" t="s">
        <v>40</v>
      </c>
      <c r="M197" s="42" t="s">
        <v>507</v>
      </c>
    </row>
    <row r="198" spans="1:13" ht="25.5" x14ac:dyDescent="0.2">
      <c r="A198" s="41"/>
      <c r="B198" s="42" t="s">
        <v>519</v>
      </c>
      <c r="C198" s="42">
        <v>78131804</v>
      </c>
      <c r="D198" s="49" t="s">
        <v>520</v>
      </c>
      <c r="E198" s="42" t="s">
        <v>441</v>
      </c>
      <c r="F198" s="42" t="s">
        <v>36</v>
      </c>
      <c r="G198" s="43" t="s">
        <v>44</v>
      </c>
      <c r="H198" s="42" t="s">
        <v>50</v>
      </c>
      <c r="I198" s="103">
        <v>600000000</v>
      </c>
      <c r="J198" s="68">
        <v>600000000</v>
      </c>
      <c r="K198" s="43" t="s">
        <v>78</v>
      </c>
      <c r="L198" s="43" t="s">
        <v>40</v>
      </c>
      <c r="M198" s="42" t="s">
        <v>507</v>
      </c>
    </row>
    <row r="199" spans="1:13" ht="76.5" x14ac:dyDescent="0.2">
      <c r="A199" s="41"/>
      <c r="B199" s="42" t="s">
        <v>521</v>
      </c>
      <c r="C199" s="42">
        <v>80111600</v>
      </c>
      <c r="D199" s="49" t="s">
        <v>522</v>
      </c>
      <c r="E199" s="42" t="s">
        <v>116</v>
      </c>
      <c r="F199" s="42" t="s">
        <v>186</v>
      </c>
      <c r="G199" s="43" t="s">
        <v>44</v>
      </c>
      <c r="H199" s="42" t="s">
        <v>50</v>
      </c>
      <c r="I199" s="103">
        <v>900000000</v>
      </c>
      <c r="J199" s="68">
        <v>900000000</v>
      </c>
      <c r="K199" s="43" t="s">
        <v>78</v>
      </c>
      <c r="L199" s="43" t="s">
        <v>40</v>
      </c>
      <c r="M199" s="42" t="s">
        <v>507</v>
      </c>
    </row>
    <row r="200" spans="1:13" ht="38.25" x14ac:dyDescent="0.2">
      <c r="A200" s="41"/>
      <c r="B200" s="42" t="s">
        <v>523</v>
      </c>
      <c r="C200" s="42">
        <v>32150000</v>
      </c>
      <c r="D200" s="49" t="s">
        <v>524</v>
      </c>
      <c r="E200" s="42" t="s">
        <v>35</v>
      </c>
      <c r="F200" s="42" t="s">
        <v>131</v>
      </c>
      <c r="G200" s="43" t="s">
        <v>44</v>
      </c>
      <c r="H200" s="42" t="s">
        <v>50</v>
      </c>
      <c r="I200" s="103">
        <v>500000000</v>
      </c>
      <c r="J200" s="68">
        <v>500000000</v>
      </c>
      <c r="K200" s="43" t="s">
        <v>78</v>
      </c>
      <c r="L200" s="43" t="s">
        <v>40</v>
      </c>
      <c r="M200" s="42" t="s">
        <v>507</v>
      </c>
    </row>
    <row r="201" spans="1:13" ht="38.25" x14ac:dyDescent="0.2">
      <c r="A201" s="41"/>
      <c r="B201" s="42" t="s">
        <v>525</v>
      </c>
      <c r="C201" s="42">
        <v>80131500</v>
      </c>
      <c r="D201" s="49" t="s">
        <v>526</v>
      </c>
      <c r="E201" s="42" t="s">
        <v>116</v>
      </c>
      <c r="F201" s="42" t="s">
        <v>36</v>
      </c>
      <c r="G201" s="43" t="s">
        <v>44</v>
      </c>
      <c r="H201" s="42"/>
      <c r="I201" s="103">
        <v>250000000</v>
      </c>
      <c r="J201" s="68">
        <v>250000000</v>
      </c>
      <c r="K201" s="43" t="s">
        <v>39</v>
      </c>
      <c r="L201" s="43" t="s">
        <v>40</v>
      </c>
      <c r="M201" s="42" t="s">
        <v>527</v>
      </c>
    </row>
    <row r="202" spans="1:13" ht="51" x14ac:dyDescent="0.2">
      <c r="A202" s="41"/>
      <c r="B202" s="42" t="s">
        <v>528</v>
      </c>
      <c r="C202" s="60">
        <v>80111600</v>
      </c>
      <c r="D202" s="104" t="s">
        <v>529</v>
      </c>
      <c r="E202" s="60" t="s">
        <v>116</v>
      </c>
      <c r="F202" s="60" t="s">
        <v>36</v>
      </c>
      <c r="G202" s="43" t="s">
        <v>44</v>
      </c>
      <c r="H202" s="60"/>
      <c r="I202" s="103">
        <v>1115867000</v>
      </c>
      <c r="J202" s="85">
        <v>1120867000</v>
      </c>
      <c r="K202" s="60" t="s">
        <v>39</v>
      </c>
      <c r="L202" s="60" t="s">
        <v>40</v>
      </c>
      <c r="M202" s="48" t="s">
        <v>527</v>
      </c>
    </row>
    <row r="203" spans="1:13" ht="76.5" x14ac:dyDescent="0.2">
      <c r="A203" s="41"/>
      <c r="B203" s="42" t="s">
        <v>530</v>
      </c>
      <c r="C203" s="60">
        <v>43231511</v>
      </c>
      <c r="D203" s="104" t="s">
        <v>531</v>
      </c>
      <c r="E203" s="60" t="s">
        <v>532</v>
      </c>
      <c r="F203" s="60" t="s">
        <v>36</v>
      </c>
      <c r="G203" s="43" t="s">
        <v>44</v>
      </c>
      <c r="H203" s="60"/>
      <c r="I203" s="103">
        <v>1900000000</v>
      </c>
      <c r="J203" s="85">
        <v>1900000000</v>
      </c>
      <c r="K203" s="60" t="s">
        <v>39</v>
      </c>
      <c r="L203" s="60" t="s">
        <v>40</v>
      </c>
      <c r="M203" s="48" t="s">
        <v>527</v>
      </c>
    </row>
    <row r="204" spans="1:13" ht="63.75" x14ac:dyDescent="0.2">
      <c r="A204" s="41"/>
      <c r="B204" s="42" t="s">
        <v>533</v>
      </c>
      <c r="C204" s="60">
        <v>81101500</v>
      </c>
      <c r="D204" s="104" t="s">
        <v>534</v>
      </c>
      <c r="E204" s="60" t="s">
        <v>116</v>
      </c>
      <c r="F204" s="60" t="s">
        <v>36</v>
      </c>
      <c r="G204" s="43" t="s">
        <v>44</v>
      </c>
      <c r="H204" s="60"/>
      <c r="I204" s="103">
        <v>10000000000</v>
      </c>
      <c r="J204" s="85">
        <v>7000000000</v>
      </c>
      <c r="K204" s="60" t="s">
        <v>39</v>
      </c>
      <c r="L204" s="60" t="s">
        <v>40</v>
      </c>
      <c r="M204" s="48" t="s">
        <v>527</v>
      </c>
    </row>
    <row r="205" spans="1:13" ht="76.5" x14ac:dyDescent="0.2">
      <c r="A205" s="41"/>
      <c r="B205" s="42" t="s">
        <v>535</v>
      </c>
      <c r="C205" s="60">
        <v>78111808</v>
      </c>
      <c r="D205" s="104" t="s">
        <v>536</v>
      </c>
      <c r="E205" s="60" t="s">
        <v>116</v>
      </c>
      <c r="F205" s="60" t="s">
        <v>36</v>
      </c>
      <c r="G205" s="102" t="s">
        <v>157</v>
      </c>
      <c r="H205" s="60" t="s">
        <v>50</v>
      </c>
      <c r="I205" s="103">
        <v>50000000</v>
      </c>
      <c r="J205" s="85">
        <v>50000000</v>
      </c>
      <c r="K205" s="60" t="s">
        <v>39</v>
      </c>
      <c r="L205" s="60" t="s">
        <v>40</v>
      </c>
      <c r="M205" s="48" t="s">
        <v>527</v>
      </c>
    </row>
    <row r="206" spans="1:13" ht="63.75" x14ac:dyDescent="0.2">
      <c r="A206" s="41"/>
      <c r="B206" s="42" t="s">
        <v>537</v>
      </c>
      <c r="C206" s="60" t="s">
        <v>538</v>
      </c>
      <c r="D206" s="104" t="s">
        <v>539</v>
      </c>
      <c r="E206" s="60" t="s">
        <v>116</v>
      </c>
      <c r="F206" s="60" t="s">
        <v>540</v>
      </c>
      <c r="G206" s="102" t="s">
        <v>541</v>
      </c>
      <c r="H206" s="60"/>
      <c r="I206" s="103">
        <v>40000000</v>
      </c>
      <c r="J206" s="85">
        <v>40000000</v>
      </c>
      <c r="K206" s="60" t="s">
        <v>39</v>
      </c>
      <c r="L206" s="60" t="s">
        <v>40</v>
      </c>
      <c r="M206" s="48" t="s">
        <v>527</v>
      </c>
    </row>
    <row r="207" spans="1:13" ht="63.75" x14ac:dyDescent="0.2">
      <c r="A207" s="41"/>
      <c r="B207" s="42" t="s">
        <v>542</v>
      </c>
      <c r="C207" s="60" t="s">
        <v>543</v>
      </c>
      <c r="D207" s="78" t="s">
        <v>544</v>
      </c>
      <c r="E207" s="60" t="s">
        <v>116</v>
      </c>
      <c r="F207" s="60" t="s">
        <v>173</v>
      </c>
      <c r="G207" s="60" t="s">
        <v>286</v>
      </c>
      <c r="H207" s="60"/>
      <c r="I207" s="103">
        <v>50000000</v>
      </c>
      <c r="J207" s="85">
        <v>50000000</v>
      </c>
      <c r="K207" s="60" t="s">
        <v>39</v>
      </c>
      <c r="L207" s="60" t="s">
        <v>40</v>
      </c>
      <c r="M207" s="48" t="s">
        <v>527</v>
      </c>
    </row>
    <row r="208" spans="1:13" ht="51" x14ac:dyDescent="0.2">
      <c r="A208" s="41"/>
      <c r="B208" s="42" t="s">
        <v>545</v>
      </c>
      <c r="C208" s="60"/>
      <c r="D208" s="104" t="s">
        <v>546</v>
      </c>
      <c r="E208" s="60" t="s">
        <v>532</v>
      </c>
      <c r="F208" s="60" t="s">
        <v>36</v>
      </c>
      <c r="G208" s="102" t="s">
        <v>44</v>
      </c>
      <c r="H208" s="60"/>
      <c r="I208" s="103">
        <v>20000000</v>
      </c>
      <c r="J208" s="85">
        <v>20000000</v>
      </c>
      <c r="K208" s="60" t="s">
        <v>39</v>
      </c>
      <c r="L208" s="60" t="s">
        <v>40</v>
      </c>
      <c r="M208" s="48" t="s">
        <v>527</v>
      </c>
    </row>
    <row r="209" spans="1:13" ht="63.75" x14ac:dyDescent="0.2">
      <c r="A209" s="41"/>
      <c r="B209" s="60" t="s">
        <v>547</v>
      </c>
      <c r="C209" s="60" t="s">
        <v>548</v>
      </c>
      <c r="D209" s="80" t="s">
        <v>549</v>
      </c>
      <c r="E209" s="42" t="s">
        <v>35</v>
      </c>
      <c r="F209" s="42" t="s">
        <v>550</v>
      </c>
      <c r="G209" s="42" t="s">
        <v>112</v>
      </c>
      <c r="H209" s="42" t="s">
        <v>50</v>
      </c>
      <c r="I209" s="103">
        <v>1598000000</v>
      </c>
      <c r="J209" s="47">
        <v>1598000000</v>
      </c>
      <c r="K209" s="42" t="s">
        <v>551</v>
      </c>
      <c r="L209" s="42" t="s">
        <v>551</v>
      </c>
      <c r="M209" s="105" t="s">
        <v>552</v>
      </c>
    </row>
    <row r="210" spans="1:13" ht="51" x14ac:dyDescent="0.2">
      <c r="A210" s="41"/>
      <c r="B210" s="60" t="s">
        <v>553</v>
      </c>
      <c r="C210" s="60">
        <v>80111600</v>
      </c>
      <c r="D210" s="80" t="s">
        <v>554</v>
      </c>
      <c r="E210" s="42" t="s">
        <v>35</v>
      </c>
      <c r="F210" s="42" t="s">
        <v>36</v>
      </c>
      <c r="G210" s="42" t="s">
        <v>555</v>
      </c>
      <c r="H210" s="42" t="s">
        <v>50</v>
      </c>
      <c r="I210" s="103">
        <v>477600000</v>
      </c>
      <c r="J210" s="68">
        <v>477600000</v>
      </c>
      <c r="K210" s="42" t="s">
        <v>551</v>
      </c>
      <c r="L210" s="42" t="s">
        <v>551</v>
      </c>
      <c r="M210" s="105" t="s">
        <v>552</v>
      </c>
    </row>
    <row r="211" spans="1:13" ht="63.75" x14ac:dyDescent="0.2">
      <c r="A211" s="41"/>
      <c r="B211" s="60" t="s">
        <v>556</v>
      </c>
      <c r="C211" s="60">
        <v>80111600</v>
      </c>
      <c r="D211" s="37" t="s">
        <v>557</v>
      </c>
      <c r="E211" s="42" t="s">
        <v>35</v>
      </c>
      <c r="F211" s="42" t="s">
        <v>36</v>
      </c>
      <c r="G211" s="42" t="s">
        <v>555</v>
      </c>
      <c r="H211" s="42" t="s">
        <v>50</v>
      </c>
      <c r="I211" s="103">
        <v>224400000</v>
      </c>
      <c r="J211" s="68">
        <v>224400000</v>
      </c>
      <c r="K211" s="42" t="s">
        <v>551</v>
      </c>
      <c r="L211" s="42" t="s">
        <v>551</v>
      </c>
      <c r="M211" s="105" t="s">
        <v>552</v>
      </c>
    </row>
    <row r="212" spans="1:13" ht="114.75" x14ac:dyDescent="0.2">
      <c r="A212" s="41"/>
      <c r="B212" s="60" t="s">
        <v>558</v>
      </c>
      <c r="C212" s="60" t="s">
        <v>559</v>
      </c>
      <c r="D212" s="80" t="s">
        <v>560</v>
      </c>
      <c r="E212" s="42" t="s">
        <v>35</v>
      </c>
      <c r="F212" s="42" t="s">
        <v>36</v>
      </c>
      <c r="G212" s="42" t="s">
        <v>112</v>
      </c>
      <c r="H212" s="42" t="s">
        <v>50</v>
      </c>
      <c r="I212" s="103">
        <v>150000000</v>
      </c>
      <c r="J212" s="68">
        <v>150000000</v>
      </c>
      <c r="K212" s="42" t="s">
        <v>551</v>
      </c>
      <c r="L212" s="42" t="s">
        <v>551</v>
      </c>
      <c r="M212" s="105" t="s">
        <v>552</v>
      </c>
    </row>
    <row r="213" spans="1:13" ht="38.25" x14ac:dyDescent="0.2">
      <c r="A213" s="41"/>
      <c r="B213" s="60" t="s">
        <v>561</v>
      </c>
      <c r="C213" s="60">
        <v>80111600</v>
      </c>
      <c r="D213" s="80" t="s">
        <v>562</v>
      </c>
      <c r="E213" s="42" t="s">
        <v>35</v>
      </c>
      <c r="F213" s="42" t="s">
        <v>36</v>
      </c>
      <c r="G213" s="42" t="s">
        <v>555</v>
      </c>
      <c r="H213" s="42" t="s">
        <v>50</v>
      </c>
      <c r="I213" s="103">
        <v>150000000</v>
      </c>
      <c r="J213" s="68">
        <v>150000000</v>
      </c>
      <c r="K213" s="42" t="s">
        <v>551</v>
      </c>
      <c r="L213" s="42" t="s">
        <v>551</v>
      </c>
      <c r="M213" s="105" t="s">
        <v>552</v>
      </c>
    </row>
    <row r="214" spans="1:13" ht="76.5" x14ac:dyDescent="0.2">
      <c r="A214" s="41"/>
      <c r="B214" s="60" t="s">
        <v>563</v>
      </c>
      <c r="C214" s="60">
        <v>9314114</v>
      </c>
      <c r="D214" s="37" t="s">
        <v>564</v>
      </c>
      <c r="E214" s="42" t="s">
        <v>35</v>
      </c>
      <c r="F214" s="42" t="s">
        <v>36</v>
      </c>
      <c r="G214" s="42" t="s">
        <v>112</v>
      </c>
      <c r="H214" s="42" t="s">
        <v>50</v>
      </c>
      <c r="I214" s="103">
        <v>100000000</v>
      </c>
      <c r="J214" s="68">
        <v>100000000</v>
      </c>
      <c r="K214" s="42" t="s">
        <v>551</v>
      </c>
      <c r="L214" s="42" t="s">
        <v>551</v>
      </c>
      <c r="M214" s="105" t="s">
        <v>552</v>
      </c>
    </row>
    <row r="215" spans="1:13" ht="38.25" x14ac:dyDescent="0.2">
      <c r="A215" s="41"/>
      <c r="B215" s="60" t="s">
        <v>565</v>
      </c>
      <c r="C215" s="60">
        <v>80111600</v>
      </c>
      <c r="D215" s="80" t="s">
        <v>566</v>
      </c>
      <c r="E215" s="42" t="s">
        <v>35</v>
      </c>
      <c r="F215" s="42" t="s">
        <v>36</v>
      </c>
      <c r="G215" s="42" t="s">
        <v>555</v>
      </c>
      <c r="H215" s="42" t="s">
        <v>50</v>
      </c>
      <c r="I215" s="103">
        <v>40000000</v>
      </c>
      <c r="J215" s="68">
        <v>40000000</v>
      </c>
      <c r="K215" s="42" t="s">
        <v>551</v>
      </c>
      <c r="L215" s="42" t="s">
        <v>551</v>
      </c>
      <c r="M215" s="105" t="s">
        <v>552</v>
      </c>
    </row>
    <row r="216" spans="1:13" ht="51" x14ac:dyDescent="0.2">
      <c r="A216" s="41"/>
      <c r="B216" s="42" t="s">
        <v>567</v>
      </c>
      <c r="C216" s="42" t="s">
        <v>568</v>
      </c>
      <c r="D216" s="80" t="s">
        <v>569</v>
      </c>
      <c r="E216" s="60" t="s">
        <v>35</v>
      </c>
      <c r="F216" s="60" t="s">
        <v>82</v>
      </c>
      <c r="G216" s="60" t="s">
        <v>570</v>
      </c>
      <c r="H216" s="100">
        <v>0.05</v>
      </c>
      <c r="I216" s="103">
        <v>1500000000</v>
      </c>
      <c r="J216" s="68">
        <v>1500000000</v>
      </c>
      <c r="K216" s="42" t="s">
        <v>78</v>
      </c>
      <c r="L216" s="42" t="s">
        <v>40</v>
      </c>
      <c r="M216" s="67" t="s">
        <v>571</v>
      </c>
    </row>
    <row r="217" spans="1:13" ht="51" x14ac:dyDescent="0.2">
      <c r="A217" s="41"/>
      <c r="B217" s="42" t="s">
        <v>572</v>
      </c>
      <c r="C217" s="42" t="s">
        <v>568</v>
      </c>
      <c r="D217" s="49" t="s">
        <v>573</v>
      </c>
      <c r="E217" s="42" t="s">
        <v>145</v>
      </c>
      <c r="F217" s="42" t="s">
        <v>85</v>
      </c>
      <c r="G217" s="42" t="s">
        <v>112</v>
      </c>
      <c r="H217" s="100">
        <v>0.05</v>
      </c>
      <c r="I217" s="103">
        <v>300000000</v>
      </c>
      <c r="J217" s="68">
        <v>300000000</v>
      </c>
      <c r="K217" s="42" t="s">
        <v>78</v>
      </c>
      <c r="L217" s="42" t="s">
        <v>40</v>
      </c>
      <c r="M217" s="67" t="s">
        <v>571</v>
      </c>
    </row>
    <row r="218" spans="1:13" ht="63.75" x14ac:dyDescent="0.2">
      <c r="A218" s="42"/>
      <c r="B218" s="42" t="s">
        <v>574</v>
      </c>
      <c r="C218" s="42">
        <v>78111800</v>
      </c>
      <c r="D218" s="49" t="s">
        <v>575</v>
      </c>
      <c r="E218" s="42" t="s">
        <v>169</v>
      </c>
      <c r="F218" s="42" t="s">
        <v>85</v>
      </c>
      <c r="G218" s="42" t="s">
        <v>112</v>
      </c>
      <c r="H218" s="100">
        <v>0.05</v>
      </c>
      <c r="I218" s="103">
        <v>390000000</v>
      </c>
      <c r="J218" s="68">
        <v>390000000</v>
      </c>
      <c r="K218" s="42" t="s">
        <v>78</v>
      </c>
      <c r="L218" s="42" t="s">
        <v>40</v>
      </c>
      <c r="M218" s="67" t="s">
        <v>571</v>
      </c>
    </row>
    <row r="219" spans="1:13" ht="25.5" x14ac:dyDescent="0.2">
      <c r="A219" s="42"/>
      <c r="B219" s="42" t="s">
        <v>576</v>
      </c>
      <c r="C219" s="42">
        <v>2135675</v>
      </c>
      <c r="D219" s="49" t="s">
        <v>577</v>
      </c>
      <c r="E219" s="42" t="s">
        <v>116</v>
      </c>
      <c r="F219" s="42" t="s">
        <v>36</v>
      </c>
      <c r="G219" s="43" t="s">
        <v>44</v>
      </c>
      <c r="H219" s="100">
        <v>0.05</v>
      </c>
      <c r="I219" s="103">
        <v>852840000</v>
      </c>
      <c r="J219" s="68">
        <v>852840000</v>
      </c>
      <c r="K219" s="42" t="s">
        <v>78</v>
      </c>
      <c r="L219" s="42" t="s">
        <v>40</v>
      </c>
      <c r="M219" s="67" t="s">
        <v>571</v>
      </c>
    </row>
    <row r="220" spans="1:13" ht="25.5" x14ac:dyDescent="0.2">
      <c r="A220" s="42"/>
      <c r="B220" s="42" t="s">
        <v>578</v>
      </c>
      <c r="C220" s="42">
        <v>81112100</v>
      </c>
      <c r="D220" s="49" t="s">
        <v>579</v>
      </c>
      <c r="E220" s="42" t="s">
        <v>145</v>
      </c>
      <c r="F220" s="42" t="s">
        <v>85</v>
      </c>
      <c r="G220" s="43" t="s">
        <v>37</v>
      </c>
      <c r="H220" s="100">
        <v>0.05</v>
      </c>
      <c r="I220" s="103">
        <v>7000000000</v>
      </c>
      <c r="J220" s="68">
        <v>7000000000</v>
      </c>
      <c r="K220" s="42" t="s">
        <v>78</v>
      </c>
      <c r="L220" s="42" t="s">
        <v>40</v>
      </c>
      <c r="M220" s="67" t="s">
        <v>571</v>
      </c>
    </row>
    <row r="221" spans="1:13" ht="25.5" x14ac:dyDescent="0.2">
      <c r="A221" s="42"/>
      <c r="B221" s="42" t="s">
        <v>580</v>
      </c>
      <c r="C221" s="42">
        <v>81112100</v>
      </c>
      <c r="D221" s="49" t="s">
        <v>581</v>
      </c>
      <c r="E221" s="42" t="s">
        <v>145</v>
      </c>
      <c r="F221" s="42" t="s">
        <v>85</v>
      </c>
      <c r="G221" s="43" t="s">
        <v>37</v>
      </c>
      <c r="H221" s="100">
        <v>0.05</v>
      </c>
      <c r="I221" s="103">
        <v>3100000000</v>
      </c>
      <c r="J221" s="68">
        <v>3100000000</v>
      </c>
      <c r="K221" s="42" t="s">
        <v>78</v>
      </c>
      <c r="L221" s="42" t="s">
        <v>40</v>
      </c>
      <c r="M221" s="67" t="s">
        <v>571</v>
      </c>
    </row>
    <row r="222" spans="1:13" ht="25.5" x14ac:dyDescent="0.2">
      <c r="A222" s="42"/>
      <c r="B222" s="42" t="s">
        <v>582</v>
      </c>
      <c r="C222" s="42">
        <v>43191500</v>
      </c>
      <c r="D222" s="49" t="s">
        <v>583</v>
      </c>
      <c r="E222" s="42" t="s">
        <v>116</v>
      </c>
      <c r="F222" s="42" t="s">
        <v>36</v>
      </c>
      <c r="G222" s="43" t="s">
        <v>44</v>
      </c>
      <c r="H222" s="100">
        <v>0.05</v>
      </c>
      <c r="I222" s="103">
        <v>3000000000</v>
      </c>
      <c r="J222" s="68">
        <v>3000000000</v>
      </c>
      <c r="K222" s="42" t="s">
        <v>78</v>
      </c>
      <c r="L222" s="42" t="s">
        <v>40</v>
      </c>
      <c r="M222" s="67" t="s">
        <v>571</v>
      </c>
    </row>
    <row r="223" spans="1:13" ht="25.5" x14ac:dyDescent="0.2">
      <c r="A223" s="42"/>
      <c r="B223" s="42" t="s">
        <v>584</v>
      </c>
      <c r="C223" s="42">
        <v>43191500</v>
      </c>
      <c r="D223" s="49" t="s">
        <v>585</v>
      </c>
      <c r="E223" s="42" t="s">
        <v>116</v>
      </c>
      <c r="F223" s="42" t="s">
        <v>36</v>
      </c>
      <c r="G223" s="43" t="s">
        <v>44</v>
      </c>
      <c r="H223" s="100">
        <v>0.05</v>
      </c>
      <c r="I223" s="103">
        <v>50000000</v>
      </c>
      <c r="J223" s="68">
        <v>50000000</v>
      </c>
      <c r="K223" s="42" t="s">
        <v>78</v>
      </c>
      <c r="L223" s="42" t="s">
        <v>40</v>
      </c>
      <c r="M223" s="67" t="s">
        <v>571</v>
      </c>
    </row>
    <row r="224" spans="1:13" ht="114.75" x14ac:dyDescent="0.2">
      <c r="A224" s="42"/>
      <c r="B224" s="42" t="s">
        <v>586</v>
      </c>
      <c r="C224" s="106">
        <v>78111800</v>
      </c>
      <c r="D224" s="49" t="s">
        <v>587</v>
      </c>
      <c r="E224" s="42" t="s">
        <v>116</v>
      </c>
      <c r="F224" s="42" t="s">
        <v>173</v>
      </c>
      <c r="G224" s="42" t="s">
        <v>375</v>
      </c>
      <c r="H224" s="100">
        <v>0.05</v>
      </c>
      <c r="I224" s="103">
        <v>87000000</v>
      </c>
      <c r="J224" s="68">
        <v>87000000</v>
      </c>
      <c r="K224" s="42" t="s">
        <v>78</v>
      </c>
      <c r="L224" s="42" t="s">
        <v>40</v>
      </c>
      <c r="M224" s="67" t="s">
        <v>571</v>
      </c>
    </row>
    <row r="225" spans="1:13" ht="63.75" x14ac:dyDescent="0.2">
      <c r="A225" s="42"/>
      <c r="B225" s="42" t="s">
        <v>588</v>
      </c>
      <c r="C225" s="42">
        <v>80141600</v>
      </c>
      <c r="D225" s="80" t="s">
        <v>589</v>
      </c>
      <c r="E225" s="42" t="s">
        <v>35</v>
      </c>
      <c r="F225" s="42" t="s">
        <v>82</v>
      </c>
      <c r="G225" s="60" t="s">
        <v>44</v>
      </c>
      <c r="H225" s="100">
        <v>0.05</v>
      </c>
      <c r="I225" s="103">
        <v>877000000</v>
      </c>
      <c r="J225" s="68">
        <v>877000000</v>
      </c>
      <c r="K225" s="42" t="s">
        <v>78</v>
      </c>
      <c r="L225" s="42" t="s">
        <v>40</v>
      </c>
      <c r="M225" s="67" t="s">
        <v>571</v>
      </c>
    </row>
    <row r="226" spans="1:13" ht="76.5" x14ac:dyDescent="0.2">
      <c r="A226" s="42"/>
      <c r="B226" s="42" t="s">
        <v>590</v>
      </c>
      <c r="C226" s="42">
        <v>78111800</v>
      </c>
      <c r="D226" s="49" t="s">
        <v>591</v>
      </c>
      <c r="E226" s="42" t="s">
        <v>35</v>
      </c>
      <c r="F226" s="42" t="s">
        <v>592</v>
      </c>
      <c r="G226" s="42" t="s">
        <v>112</v>
      </c>
      <c r="H226" s="100">
        <v>0.05</v>
      </c>
      <c r="I226" s="103">
        <v>200000000</v>
      </c>
      <c r="J226" s="68">
        <v>200000000</v>
      </c>
      <c r="K226" s="42" t="s">
        <v>78</v>
      </c>
      <c r="L226" s="42" t="s">
        <v>40</v>
      </c>
      <c r="M226" s="67" t="s">
        <v>571</v>
      </c>
    </row>
    <row r="227" spans="1:13" ht="102" x14ac:dyDescent="0.2">
      <c r="A227" s="42"/>
      <c r="B227" s="42" t="s">
        <v>593</v>
      </c>
      <c r="C227" s="42">
        <v>80111600</v>
      </c>
      <c r="D227" s="49" t="s">
        <v>594</v>
      </c>
      <c r="E227" s="42" t="s">
        <v>35</v>
      </c>
      <c r="F227" s="42" t="s">
        <v>82</v>
      </c>
      <c r="G227" s="43" t="s">
        <v>44</v>
      </c>
      <c r="H227" s="100">
        <v>0.05</v>
      </c>
      <c r="I227" s="103">
        <v>368500000</v>
      </c>
      <c r="J227" s="68">
        <v>368500000</v>
      </c>
      <c r="K227" s="42" t="s">
        <v>78</v>
      </c>
      <c r="L227" s="42" t="s">
        <v>40</v>
      </c>
      <c r="M227" s="67" t="s">
        <v>571</v>
      </c>
    </row>
    <row r="228" spans="1:13" ht="102" x14ac:dyDescent="0.2">
      <c r="A228" s="42"/>
      <c r="B228" s="42" t="s">
        <v>595</v>
      </c>
      <c r="C228" s="42">
        <v>80111600</v>
      </c>
      <c r="D228" s="49" t="s">
        <v>596</v>
      </c>
      <c r="E228" s="42" t="s">
        <v>145</v>
      </c>
      <c r="F228" s="107" t="s">
        <v>77</v>
      </c>
      <c r="G228" s="43" t="s">
        <v>44</v>
      </c>
      <c r="H228" s="100">
        <v>0.05</v>
      </c>
      <c r="I228" s="103">
        <v>300000000</v>
      </c>
      <c r="J228" s="68">
        <v>300000000</v>
      </c>
      <c r="K228" s="42" t="s">
        <v>78</v>
      </c>
      <c r="L228" s="42" t="s">
        <v>40</v>
      </c>
      <c r="M228" s="67" t="s">
        <v>571</v>
      </c>
    </row>
    <row r="229" spans="1:13" ht="89.25" x14ac:dyDescent="0.2">
      <c r="A229" s="42"/>
      <c r="B229" s="42" t="s">
        <v>597</v>
      </c>
      <c r="C229" s="42">
        <v>80111600</v>
      </c>
      <c r="D229" s="49" t="s">
        <v>598</v>
      </c>
      <c r="E229" s="42" t="s">
        <v>35</v>
      </c>
      <c r="F229" s="42" t="s">
        <v>82</v>
      </c>
      <c r="G229" s="43" t="s">
        <v>44</v>
      </c>
      <c r="H229" s="100">
        <v>0.05</v>
      </c>
      <c r="I229" s="103">
        <v>3000000000</v>
      </c>
      <c r="J229" s="68">
        <v>3000000000</v>
      </c>
      <c r="K229" s="42" t="s">
        <v>78</v>
      </c>
      <c r="L229" s="42" t="s">
        <v>40</v>
      </c>
      <c r="M229" s="67" t="s">
        <v>571</v>
      </c>
    </row>
    <row r="230" spans="1:13" ht="102" x14ac:dyDescent="0.2">
      <c r="A230" s="42"/>
      <c r="B230" s="42" t="s">
        <v>599</v>
      </c>
      <c r="C230" s="42">
        <v>80111600</v>
      </c>
      <c r="D230" s="49" t="s">
        <v>600</v>
      </c>
      <c r="E230" s="42" t="s">
        <v>145</v>
      </c>
      <c r="F230" s="108" t="s">
        <v>601</v>
      </c>
      <c r="G230" s="43" t="s">
        <v>44</v>
      </c>
      <c r="H230" s="100">
        <v>0.05</v>
      </c>
      <c r="I230" s="103">
        <v>248750000</v>
      </c>
      <c r="J230" s="68">
        <v>248750000</v>
      </c>
      <c r="K230" s="42" t="s">
        <v>78</v>
      </c>
      <c r="L230" s="42" t="s">
        <v>40</v>
      </c>
      <c r="M230" s="67" t="s">
        <v>571</v>
      </c>
    </row>
    <row r="231" spans="1:13" ht="114.75" x14ac:dyDescent="0.2">
      <c r="A231" s="42"/>
      <c r="B231" s="42" t="s">
        <v>602</v>
      </c>
      <c r="C231" s="42">
        <v>80111600</v>
      </c>
      <c r="D231" s="49" t="s">
        <v>603</v>
      </c>
      <c r="E231" s="42" t="s">
        <v>35</v>
      </c>
      <c r="F231" s="42" t="s">
        <v>82</v>
      </c>
      <c r="G231" s="43" t="s">
        <v>44</v>
      </c>
      <c r="H231" s="100">
        <v>0.05</v>
      </c>
      <c r="I231" s="103">
        <v>462000000</v>
      </c>
      <c r="J231" s="68">
        <v>462000000</v>
      </c>
      <c r="K231" s="42" t="s">
        <v>78</v>
      </c>
      <c r="L231" s="42" t="s">
        <v>40</v>
      </c>
      <c r="M231" s="67" t="s">
        <v>571</v>
      </c>
    </row>
    <row r="232" spans="1:13" ht="76.5" x14ac:dyDescent="0.2">
      <c r="A232" s="42"/>
      <c r="B232" s="42" t="s">
        <v>604</v>
      </c>
      <c r="C232" s="66">
        <v>80111600</v>
      </c>
      <c r="D232" s="49" t="s">
        <v>605</v>
      </c>
      <c r="E232" s="42" t="s">
        <v>35</v>
      </c>
      <c r="F232" s="42" t="s">
        <v>82</v>
      </c>
      <c r="G232" s="43" t="s">
        <v>44</v>
      </c>
      <c r="H232" s="100">
        <v>0.05</v>
      </c>
      <c r="I232" s="103">
        <v>202300000</v>
      </c>
      <c r="J232" s="68">
        <v>202300000</v>
      </c>
      <c r="K232" s="42" t="s">
        <v>78</v>
      </c>
      <c r="L232" s="42" t="s">
        <v>40</v>
      </c>
      <c r="M232" s="67" t="s">
        <v>571</v>
      </c>
    </row>
    <row r="233" spans="1:13" ht="114.75" x14ac:dyDescent="0.2">
      <c r="A233" s="42"/>
      <c r="B233" s="42" t="s">
        <v>606</v>
      </c>
      <c r="C233" s="42">
        <v>80111600</v>
      </c>
      <c r="D233" s="49" t="s">
        <v>607</v>
      </c>
      <c r="E233" s="42" t="s">
        <v>35</v>
      </c>
      <c r="F233" s="42" t="s">
        <v>146</v>
      </c>
      <c r="G233" s="43" t="s">
        <v>44</v>
      </c>
      <c r="H233" s="100">
        <v>0.05</v>
      </c>
      <c r="I233" s="103">
        <v>400000000</v>
      </c>
      <c r="J233" s="68">
        <v>400000000</v>
      </c>
      <c r="K233" s="42" t="s">
        <v>78</v>
      </c>
      <c r="L233" s="42" t="s">
        <v>40</v>
      </c>
      <c r="M233" s="67" t="s">
        <v>571</v>
      </c>
    </row>
    <row r="234" spans="1:13" ht="102" x14ac:dyDescent="0.2">
      <c r="A234" s="42"/>
      <c r="B234" s="42" t="s">
        <v>608</v>
      </c>
      <c r="C234" s="42">
        <v>80111600</v>
      </c>
      <c r="D234" s="49" t="s">
        <v>609</v>
      </c>
      <c r="E234" s="42" t="s">
        <v>35</v>
      </c>
      <c r="F234" s="42" t="s">
        <v>146</v>
      </c>
      <c r="G234" s="43" t="s">
        <v>44</v>
      </c>
      <c r="H234" s="100">
        <v>0.05</v>
      </c>
      <c r="I234" s="103">
        <v>400000000</v>
      </c>
      <c r="J234" s="68">
        <v>400000000</v>
      </c>
      <c r="K234" s="42" t="s">
        <v>78</v>
      </c>
      <c r="L234" s="42" t="s">
        <v>40</v>
      </c>
      <c r="M234" s="67" t="s">
        <v>571</v>
      </c>
    </row>
    <row r="235" spans="1:13" ht="102" x14ac:dyDescent="0.2">
      <c r="A235" s="42"/>
      <c r="B235" s="42" t="s">
        <v>610</v>
      </c>
      <c r="C235" s="42">
        <v>80111600</v>
      </c>
      <c r="D235" s="49" t="s">
        <v>611</v>
      </c>
      <c r="E235" s="109" t="s">
        <v>169</v>
      </c>
      <c r="F235" s="42" t="s">
        <v>387</v>
      </c>
      <c r="G235" s="43" t="s">
        <v>44</v>
      </c>
      <c r="H235" s="100">
        <v>0.05</v>
      </c>
      <c r="I235" s="103">
        <v>600000000</v>
      </c>
      <c r="J235" s="68">
        <v>600000000</v>
      </c>
      <c r="K235" s="42" t="s">
        <v>78</v>
      </c>
      <c r="L235" s="42" t="s">
        <v>40</v>
      </c>
      <c r="M235" s="67" t="s">
        <v>571</v>
      </c>
    </row>
    <row r="236" spans="1:13" ht="114.75" x14ac:dyDescent="0.2">
      <c r="A236" s="41"/>
      <c r="B236" s="42" t="s">
        <v>612</v>
      </c>
      <c r="C236" s="42">
        <v>80111600</v>
      </c>
      <c r="D236" s="49" t="s">
        <v>613</v>
      </c>
      <c r="E236" s="42" t="s">
        <v>97</v>
      </c>
      <c r="F236" s="42" t="s">
        <v>189</v>
      </c>
      <c r="G236" s="43" t="s">
        <v>44</v>
      </c>
      <c r="H236" s="100">
        <v>0.05</v>
      </c>
      <c r="I236" s="103">
        <v>400000000</v>
      </c>
      <c r="J236" s="68">
        <v>400000000</v>
      </c>
      <c r="K236" s="42" t="s">
        <v>78</v>
      </c>
      <c r="L236" s="42" t="s">
        <v>40</v>
      </c>
      <c r="M236" s="67" t="s">
        <v>571</v>
      </c>
    </row>
    <row r="237" spans="1:13" ht="114.75" x14ac:dyDescent="0.2">
      <c r="A237" s="41"/>
      <c r="B237" s="42" t="s">
        <v>614</v>
      </c>
      <c r="C237" s="42">
        <v>80111600</v>
      </c>
      <c r="D237" s="49" t="s">
        <v>615</v>
      </c>
      <c r="E237" s="42" t="s">
        <v>504</v>
      </c>
      <c r="F237" s="42" t="s">
        <v>111</v>
      </c>
      <c r="G237" s="43" t="s">
        <v>44</v>
      </c>
      <c r="H237" s="100">
        <v>0.05</v>
      </c>
      <c r="I237" s="103">
        <v>600000000</v>
      </c>
      <c r="J237" s="68">
        <v>600000000</v>
      </c>
      <c r="K237" s="42" t="s">
        <v>78</v>
      </c>
      <c r="L237" s="42" t="s">
        <v>40</v>
      </c>
      <c r="M237" s="67" t="s">
        <v>571</v>
      </c>
    </row>
    <row r="238" spans="1:13" ht="102" x14ac:dyDescent="0.2">
      <c r="A238" s="41"/>
      <c r="B238" s="42" t="s">
        <v>616</v>
      </c>
      <c r="C238" s="42">
        <v>80111600</v>
      </c>
      <c r="D238" s="49" t="s">
        <v>617</v>
      </c>
      <c r="E238" s="42" t="s">
        <v>169</v>
      </c>
      <c r="F238" s="42" t="s">
        <v>189</v>
      </c>
      <c r="G238" s="43" t="s">
        <v>44</v>
      </c>
      <c r="H238" s="100">
        <v>0.05</v>
      </c>
      <c r="I238" s="103">
        <v>2000000000</v>
      </c>
      <c r="J238" s="68">
        <v>2000000000</v>
      </c>
      <c r="K238" s="42" t="s">
        <v>78</v>
      </c>
      <c r="L238" s="42" t="s">
        <v>40</v>
      </c>
      <c r="M238" s="67" t="s">
        <v>571</v>
      </c>
    </row>
    <row r="239" spans="1:13" ht="102" x14ac:dyDescent="0.2">
      <c r="A239" s="41"/>
      <c r="B239" s="42" t="s">
        <v>618</v>
      </c>
      <c r="C239" s="42">
        <v>80111600</v>
      </c>
      <c r="D239" s="49" t="s">
        <v>619</v>
      </c>
      <c r="E239" s="42" t="s">
        <v>116</v>
      </c>
      <c r="F239" s="42" t="s">
        <v>189</v>
      </c>
      <c r="G239" s="43" t="s">
        <v>44</v>
      </c>
      <c r="H239" s="100">
        <v>0.05</v>
      </c>
      <c r="I239" s="103">
        <v>1500000000</v>
      </c>
      <c r="J239" s="68">
        <v>1500000000</v>
      </c>
      <c r="K239" s="42" t="s">
        <v>78</v>
      </c>
      <c r="L239" s="42" t="s">
        <v>40</v>
      </c>
      <c r="M239" s="67" t="s">
        <v>571</v>
      </c>
    </row>
    <row r="240" spans="1:13" ht="38.25" x14ac:dyDescent="0.2">
      <c r="A240" s="41"/>
      <c r="B240" s="42" t="s">
        <v>620</v>
      </c>
      <c r="C240" s="42" t="s">
        <v>621</v>
      </c>
      <c r="D240" s="110" t="s">
        <v>622</v>
      </c>
      <c r="E240" s="42" t="s">
        <v>169</v>
      </c>
      <c r="F240" s="42" t="s">
        <v>189</v>
      </c>
      <c r="G240" s="42" t="s">
        <v>37</v>
      </c>
      <c r="H240" s="100">
        <v>0.05</v>
      </c>
      <c r="I240" s="103">
        <v>7200000000</v>
      </c>
      <c r="J240" s="68">
        <v>7200000000</v>
      </c>
      <c r="K240" s="42" t="s">
        <v>78</v>
      </c>
      <c r="L240" s="42" t="s">
        <v>40</v>
      </c>
      <c r="M240" s="67" t="s">
        <v>571</v>
      </c>
    </row>
    <row r="241" spans="1:13" ht="127.5" x14ac:dyDescent="0.2">
      <c r="A241" s="41"/>
      <c r="B241" s="42" t="s">
        <v>623</v>
      </c>
      <c r="C241" s="42">
        <v>80111600</v>
      </c>
      <c r="D241" s="49" t="s">
        <v>624</v>
      </c>
      <c r="E241" s="42" t="s">
        <v>116</v>
      </c>
      <c r="F241" s="42" t="s">
        <v>36</v>
      </c>
      <c r="G241" s="43" t="s">
        <v>44</v>
      </c>
      <c r="H241" s="100">
        <v>0.05</v>
      </c>
      <c r="I241" s="103">
        <v>211200000</v>
      </c>
      <c r="J241" s="68">
        <v>211200000</v>
      </c>
      <c r="K241" s="42" t="s">
        <v>78</v>
      </c>
      <c r="L241" s="42" t="s">
        <v>40</v>
      </c>
      <c r="M241" s="67" t="s">
        <v>571</v>
      </c>
    </row>
    <row r="242" spans="1:13" ht="89.25" x14ac:dyDescent="0.2">
      <c r="A242" s="41"/>
      <c r="B242" s="42" t="s">
        <v>625</v>
      </c>
      <c r="C242" s="42">
        <v>80111600</v>
      </c>
      <c r="D242" s="49" t="s">
        <v>626</v>
      </c>
      <c r="E242" s="42" t="s">
        <v>169</v>
      </c>
      <c r="F242" s="42" t="s">
        <v>77</v>
      </c>
      <c r="G242" s="43" t="s">
        <v>44</v>
      </c>
      <c r="H242" s="100">
        <v>0.05</v>
      </c>
      <c r="I242" s="103">
        <v>110000000</v>
      </c>
      <c r="J242" s="68">
        <v>110000000</v>
      </c>
      <c r="K242" s="42" t="s">
        <v>78</v>
      </c>
      <c r="L242" s="42" t="s">
        <v>40</v>
      </c>
      <c r="M242" s="67" t="s">
        <v>571</v>
      </c>
    </row>
    <row r="243" spans="1:13" ht="102" x14ac:dyDescent="0.2">
      <c r="A243" s="41"/>
      <c r="B243" s="42" t="s">
        <v>627</v>
      </c>
      <c r="C243" s="42">
        <v>80111600</v>
      </c>
      <c r="D243" s="49" t="s">
        <v>628</v>
      </c>
      <c r="E243" s="42" t="s">
        <v>35</v>
      </c>
      <c r="F243" s="42" t="s">
        <v>82</v>
      </c>
      <c r="G243" s="43" t="s">
        <v>44</v>
      </c>
      <c r="H243" s="100">
        <v>0.05</v>
      </c>
      <c r="I243" s="103">
        <v>430650000</v>
      </c>
      <c r="J243" s="68">
        <v>430650000</v>
      </c>
      <c r="K243" s="42" t="s">
        <v>78</v>
      </c>
      <c r="L243" s="42" t="s">
        <v>40</v>
      </c>
      <c r="M243" s="67" t="s">
        <v>571</v>
      </c>
    </row>
    <row r="244" spans="1:13" ht="114.75" x14ac:dyDescent="0.2">
      <c r="A244" s="41"/>
      <c r="B244" s="42" t="s">
        <v>629</v>
      </c>
      <c r="C244" s="66">
        <v>80111600</v>
      </c>
      <c r="D244" s="110" t="s">
        <v>630</v>
      </c>
      <c r="E244" s="42" t="s">
        <v>185</v>
      </c>
      <c r="F244" s="42" t="s">
        <v>111</v>
      </c>
      <c r="G244" s="43" t="s">
        <v>44</v>
      </c>
      <c r="H244" s="100">
        <v>0.05</v>
      </c>
      <c r="I244" s="103">
        <v>600000000</v>
      </c>
      <c r="J244" s="68">
        <v>600000000</v>
      </c>
      <c r="K244" s="42" t="s">
        <v>78</v>
      </c>
      <c r="L244" s="42" t="s">
        <v>40</v>
      </c>
      <c r="M244" s="67" t="s">
        <v>571</v>
      </c>
    </row>
    <row r="245" spans="1:13" ht="63.75" x14ac:dyDescent="0.2">
      <c r="A245" s="41"/>
      <c r="B245" s="42" t="s">
        <v>631</v>
      </c>
      <c r="C245" s="66">
        <v>80111600</v>
      </c>
      <c r="D245" s="110" t="s">
        <v>632</v>
      </c>
      <c r="E245" s="42" t="s">
        <v>633</v>
      </c>
      <c r="F245" s="42" t="s">
        <v>146</v>
      </c>
      <c r="G245" s="43" t="s">
        <v>44</v>
      </c>
      <c r="H245" s="100">
        <v>0.05</v>
      </c>
      <c r="I245" s="103">
        <v>600000000</v>
      </c>
      <c r="J245" s="68">
        <v>600000000</v>
      </c>
      <c r="K245" s="42" t="s">
        <v>78</v>
      </c>
      <c r="L245" s="42" t="s">
        <v>40</v>
      </c>
      <c r="M245" s="67" t="s">
        <v>571</v>
      </c>
    </row>
    <row r="246" spans="1:13" ht="63.75" x14ac:dyDescent="0.2">
      <c r="A246" s="41"/>
      <c r="B246" s="42" t="s">
        <v>634</v>
      </c>
      <c r="C246" s="42" t="s">
        <v>635</v>
      </c>
      <c r="D246" s="49" t="s">
        <v>636</v>
      </c>
      <c r="E246" s="42" t="s">
        <v>35</v>
      </c>
      <c r="F246" s="107" t="s">
        <v>82</v>
      </c>
      <c r="G246" s="43" t="s">
        <v>157</v>
      </c>
      <c r="H246" s="100">
        <v>0.05</v>
      </c>
      <c r="I246" s="111">
        <v>87000000</v>
      </c>
      <c r="J246" s="47">
        <v>87000000</v>
      </c>
      <c r="K246" s="42" t="s">
        <v>78</v>
      </c>
      <c r="L246" s="42" t="s">
        <v>40</v>
      </c>
      <c r="M246" s="67" t="s">
        <v>571</v>
      </c>
    </row>
    <row r="247" spans="1:13" ht="127.5" x14ac:dyDescent="0.2">
      <c r="A247" s="41"/>
      <c r="B247" s="42" t="s">
        <v>637</v>
      </c>
      <c r="C247" s="66">
        <v>80111600</v>
      </c>
      <c r="D247" s="110" t="s">
        <v>638</v>
      </c>
      <c r="E247" s="42" t="s">
        <v>639</v>
      </c>
      <c r="F247" s="42" t="s">
        <v>173</v>
      </c>
      <c r="G247" s="43" t="s">
        <v>44</v>
      </c>
      <c r="H247" s="100">
        <v>0.05</v>
      </c>
      <c r="I247" s="103">
        <v>800000000</v>
      </c>
      <c r="J247" s="68">
        <v>800000000</v>
      </c>
      <c r="K247" s="42" t="s">
        <v>78</v>
      </c>
      <c r="L247" s="42" t="s">
        <v>40</v>
      </c>
      <c r="M247" s="67" t="s">
        <v>571</v>
      </c>
    </row>
    <row r="248" spans="1:13" ht="63.75" x14ac:dyDescent="0.2">
      <c r="A248" s="41"/>
      <c r="B248" s="42" t="s">
        <v>640</v>
      </c>
      <c r="C248" s="66">
        <v>72101511</v>
      </c>
      <c r="D248" s="49" t="s">
        <v>641</v>
      </c>
      <c r="E248" s="42" t="s">
        <v>145</v>
      </c>
      <c r="F248" s="42" t="s">
        <v>173</v>
      </c>
      <c r="G248" s="43" t="s">
        <v>157</v>
      </c>
      <c r="H248" s="100">
        <v>0.05</v>
      </c>
      <c r="I248" s="103">
        <v>87000000</v>
      </c>
      <c r="J248" s="68">
        <v>87000000</v>
      </c>
      <c r="K248" s="42" t="s">
        <v>78</v>
      </c>
      <c r="L248" s="42" t="s">
        <v>40</v>
      </c>
      <c r="M248" s="67" t="s">
        <v>571</v>
      </c>
    </row>
    <row r="249" spans="1:13" ht="63.75" x14ac:dyDescent="0.2">
      <c r="A249" s="41"/>
      <c r="B249" s="42" t="s">
        <v>642</v>
      </c>
      <c r="C249" s="66">
        <v>78181500</v>
      </c>
      <c r="D249" s="49" t="s">
        <v>643</v>
      </c>
      <c r="E249" s="42" t="s">
        <v>145</v>
      </c>
      <c r="F249" s="42" t="s">
        <v>85</v>
      </c>
      <c r="G249" s="43" t="s">
        <v>157</v>
      </c>
      <c r="H249" s="100">
        <v>0.05</v>
      </c>
      <c r="I249" s="111">
        <v>50000000</v>
      </c>
      <c r="J249" s="47">
        <v>50000000</v>
      </c>
      <c r="K249" s="42" t="s">
        <v>78</v>
      </c>
      <c r="L249" s="42" t="s">
        <v>40</v>
      </c>
      <c r="M249" s="67" t="s">
        <v>571</v>
      </c>
    </row>
    <row r="250" spans="1:13" ht="89.25" x14ac:dyDescent="0.2">
      <c r="A250" s="41"/>
      <c r="B250" s="42" t="s">
        <v>644</v>
      </c>
      <c r="C250" s="42" t="s">
        <v>645</v>
      </c>
      <c r="D250" s="61" t="s">
        <v>646</v>
      </c>
      <c r="E250" s="42" t="s">
        <v>35</v>
      </c>
      <c r="F250" s="42" t="s">
        <v>82</v>
      </c>
      <c r="G250" s="43" t="s">
        <v>157</v>
      </c>
      <c r="H250" s="100">
        <v>0.05</v>
      </c>
      <c r="I250" s="111">
        <v>87000000</v>
      </c>
      <c r="J250" s="47">
        <v>87000000</v>
      </c>
      <c r="K250" s="42" t="s">
        <v>78</v>
      </c>
      <c r="L250" s="42" t="s">
        <v>40</v>
      </c>
      <c r="M250" s="67" t="s">
        <v>571</v>
      </c>
    </row>
    <row r="251" spans="1:13" ht="102" x14ac:dyDescent="0.2">
      <c r="A251" s="41"/>
      <c r="B251" s="42" t="s">
        <v>647</v>
      </c>
      <c r="C251" s="43">
        <v>78111808</v>
      </c>
      <c r="D251" s="44" t="s">
        <v>648</v>
      </c>
      <c r="E251" s="43" t="s">
        <v>35</v>
      </c>
      <c r="F251" s="43" t="s">
        <v>82</v>
      </c>
      <c r="G251" s="43" t="s">
        <v>157</v>
      </c>
      <c r="H251" s="69" t="s">
        <v>50</v>
      </c>
      <c r="I251" s="112">
        <v>87000000</v>
      </c>
      <c r="J251" s="70">
        <v>87000000</v>
      </c>
      <c r="K251" s="42" t="s">
        <v>78</v>
      </c>
      <c r="L251" s="42" t="s">
        <v>40</v>
      </c>
      <c r="M251" s="67" t="s">
        <v>571</v>
      </c>
    </row>
    <row r="252" spans="1:13" ht="63.75" x14ac:dyDescent="0.2">
      <c r="A252" s="41"/>
      <c r="B252" s="42" t="s">
        <v>649</v>
      </c>
      <c r="C252" s="97">
        <v>81112501</v>
      </c>
      <c r="D252" s="110" t="s">
        <v>650</v>
      </c>
      <c r="E252" s="109" t="s">
        <v>169</v>
      </c>
      <c r="F252" s="42" t="s">
        <v>131</v>
      </c>
      <c r="G252" s="43" t="s">
        <v>157</v>
      </c>
      <c r="H252" s="100">
        <v>0.05</v>
      </c>
      <c r="I252" s="103">
        <v>60000000</v>
      </c>
      <c r="J252" s="68">
        <v>60000000</v>
      </c>
      <c r="K252" s="42" t="s">
        <v>78</v>
      </c>
      <c r="L252" s="42" t="s">
        <v>40</v>
      </c>
      <c r="M252" s="67" t="s">
        <v>571</v>
      </c>
    </row>
    <row r="253" spans="1:13" ht="38.25" x14ac:dyDescent="0.2">
      <c r="A253" s="41"/>
      <c r="B253" s="42" t="s">
        <v>651</v>
      </c>
      <c r="C253" s="42" t="s">
        <v>652</v>
      </c>
      <c r="D253" s="110" t="s">
        <v>653</v>
      </c>
      <c r="E253" s="109" t="s">
        <v>185</v>
      </c>
      <c r="F253" s="42" t="s">
        <v>173</v>
      </c>
      <c r="G253" s="43" t="s">
        <v>44</v>
      </c>
      <c r="H253" s="100">
        <v>0.05</v>
      </c>
      <c r="I253" s="113">
        <v>40700000</v>
      </c>
      <c r="J253" s="114">
        <v>40700000</v>
      </c>
      <c r="K253" s="42" t="s">
        <v>78</v>
      </c>
      <c r="L253" s="42" t="s">
        <v>40</v>
      </c>
      <c r="M253" s="67" t="s">
        <v>571</v>
      </c>
    </row>
    <row r="254" spans="1:13" ht="63.75" x14ac:dyDescent="0.2">
      <c r="A254" s="41"/>
      <c r="B254" s="42" t="s">
        <v>654</v>
      </c>
      <c r="C254" s="42" t="s">
        <v>655</v>
      </c>
      <c r="D254" s="49" t="s">
        <v>656</v>
      </c>
      <c r="E254" s="109" t="s">
        <v>504</v>
      </c>
      <c r="F254" s="42" t="s">
        <v>131</v>
      </c>
      <c r="G254" s="42" t="s">
        <v>375</v>
      </c>
      <c r="H254" s="100">
        <v>0.05</v>
      </c>
      <c r="I254" s="103">
        <v>50923687</v>
      </c>
      <c r="J254" s="68">
        <v>50923687</v>
      </c>
      <c r="K254" s="42" t="s">
        <v>78</v>
      </c>
      <c r="L254" s="42" t="s">
        <v>40</v>
      </c>
      <c r="M254" s="67" t="s">
        <v>571</v>
      </c>
    </row>
    <row r="255" spans="1:13" ht="89.25" x14ac:dyDescent="0.2">
      <c r="A255" s="41"/>
      <c r="B255" s="42" t="s">
        <v>657</v>
      </c>
      <c r="C255" s="42" t="s">
        <v>658</v>
      </c>
      <c r="D255" s="49" t="s">
        <v>659</v>
      </c>
      <c r="E255" s="109" t="s">
        <v>504</v>
      </c>
      <c r="F255" s="42" t="s">
        <v>131</v>
      </c>
      <c r="G255" s="42" t="s">
        <v>660</v>
      </c>
      <c r="H255" s="100">
        <v>0.05</v>
      </c>
      <c r="I255" s="115">
        <v>252308560</v>
      </c>
      <c r="J255" s="68">
        <v>252308560</v>
      </c>
      <c r="K255" s="42" t="s">
        <v>78</v>
      </c>
      <c r="L255" s="42" t="s">
        <v>40</v>
      </c>
      <c r="M255" s="67" t="s">
        <v>571</v>
      </c>
    </row>
    <row r="256" spans="1:13" ht="38.25" x14ac:dyDescent="0.2">
      <c r="A256" s="41"/>
      <c r="B256" s="42" t="s">
        <v>661</v>
      </c>
      <c r="C256" s="42" t="s">
        <v>662</v>
      </c>
      <c r="D256" s="49" t="s">
        <v>663</v>
      </c>
      <c r="E256" s="42" t="s">
        <v>664</v>
      </c>
      <c r="F256" s="42" t="s">
        <v>189</v>
      </c>
      <c r="G256" s="43" t="s">
        <v>112</v>
      </c>
      <c r="H256" s="100">
        <v>0.05</v>
      </c>
      <c r="I256" s="103">
        <v>700000000</v>
      </c>
      <c r="J256" s="68">
        <v>700000000</v>
      </c>
      <c r="K256" s="42" t="s">
        <v>78</v>
      </c>
      <c r="L256" s="42" t="s">
        <v>40</v>
      </c>
      <c r="M256" s="67" t="s">
        <v>571</v>
      </c>
    </row>
    <row r="257" spans="1:13" ht="63.75" x14ac:dyDescent="0.2">
      <c r="A257" s="41"/>
      <c r="B257" s="42" t="s">
        <v>665</v>
      </c>
      <c r="C257" s="42">
        <v>47130000</v>
      </c>
      <c r="D257" s="116" t="s">
        <v>666</v>
      </c>
      <c r="E257" s="117" t="s">
        <v>35</v>
      </c>
      <c r="F257" s="118" t="s">
        <v>82</v>
      </c>
      <c r="G257" s="118" t="s">
        <v>375</v>
      </c>
      <c r="H257" s="119">
        <v>0.05</v>
      </c>
      <c r="I257" s="120">
        <v>50000000</v>
      </c>
      <c r="J257" s="121">
        <v>50000000</v>
      </c>
      <c r="K257" s="118" t="s">
        <v>78</v>
      </c>
      <c r="L257" s="118" t="s">
        <v>40</v>
      </c>
      <c r="M257" s="122" t="s">
        <v>571</v>
      </c>
    </row>
    <row r="258" spans="1:13" ht="76.5" x14ac:dyDescent="0.2">
      <c r="A258" s="41"/>
      <c r="B258" s="42" t="s">
        <v>667</v>
      </c>
      <c r="C258" s="42" t="s">
        <v>668</v>
      </c>
      <c r="D258" s="110" t="s">
        <v>669</v>
      </c>
      <c r="E258" s="109" t="s">
        <v>35</v>
      </c>
      <c r="F258" s="42" t="s">
        <v>82</v>
      </c>
      <c r="G258" s="42" t="s">
        <v>375</v>
      </c>
      <c r="H258" s="100">
        <v>0.05</v>
      </c>
      <c r="I258" s="103">
        <v>30000000</v>
      </c>
      <c r="J258" s="68">
        <v>30000000</v>
      </c>
      <c r="K258" s="42" t="s">
        <v>78</v>
      </c>
      <c r="L258" s="42" t="s">
        <v>40</v>
      </c>
      <c r="M258" s="67" t="s">
        <v>571</v>
      </c>
    </row>
    <row r="259" spans="1:13" ht="38.25" x14ac:dyDescent="0.2">
      <c r="A259" s="41"/>
      <c r="B259" s="42" t="s">
        <v>670</v>
      </c>
      <c r="C259" s="42">
        <v>43211508</v>
      </c>
      <c r="D259" s="49" t="s">
        <v>671</v>
      </c>
      <c r="E259" s="42" t="s">
        <v>639</v>
      </c>
      <c r="F259" s="42" t="s">
        <v>131</v>
      </c>
      <c r="G259" s="42" t="s">
        <v>672</v>
      </c>
      <c r="H259" s="100">
        <v>0.05</v>
      </c>
      <c r="I259" s="123">
        <v>20000000</v>
      </c>
      <c r="J259" s="68">
        <v>20000000</v>
      </c>
      <c r="K259" s="42" t="s">
        <v>78</v>
      </c>
      <c r="L259" s="42" t="s">
        <v>40</v>
      </c>
      <c r="M259" s="67" t="s">
        <v>571</v>
      </c>
    </row>
    <row r="260" spans="1:13" ht="63.75" x14ac:dyDescent="0.2">
      <c r="A260" s="41"/>
      <c r="B260" s="42" t="s">
        <v>673</v>
      </c>
      <c r="C260" s="124">
        <v>81111818</v>
      </c>
      <c r="D260" s="49" t="s">
        <v>674</v>
      </c>
      <c r="E260" s="125" t="s">
        <v>639</v>
      </c>
      <c r="F260" s="126" t="s">
        <v>173</v>
      </c>
      <c r="G260" s="126" t="s">
        <v>675</v>
      </c>
      <c r="H260" s="100">
        <v>0.05</v>
      </c>
      <c r="I260" s="127">
        <v>240000000</v>
      </c>
      <c r="J260" s="128">
        <v>240000000</v>
      </c>
      <c r="K260" s="125" t="s">
        <v>78</v>
      </c>
      <c r="L260" s="129" t="s">
        <v>78</v>
      </c>
      <c r="M260" s="67" t="s">
        <v>571</v>
      </c>
    </row>
    <row r="261" spans="1:13" ht="25.5" x14ac:dyDescent="0.2">
      <c r="A261" s="41"/>
      <c r="B261" s="42" t="s">
        <v>676</v>
      </c>
      <c r="C261" s="42" t="s">
        <v>677</v>
      </c>
      <c r="D261" s="49" t="s">
        <v>678</v>
      </c>
      <c r="E261" s="42" t="s">
        <v>116</v>
      </c>
      <c r="F261" s="42" t="s">
        <v>82</v>
      </c>
      <c r="G261" s="43" t="s">
        <v>37</v>
      </c>
      <c r="H261" s="100">
        <v>0.05</v>
      </c>
      <c r="I261" s="103">
        <v>1500000000</v>
      </c>
      <c r="J261" s="68">
        <v>1500000000</v>
      </c>
      <c r="K261" s="42" t="s">
        <v>78</v>
      </c>
      <c r="L261" s="42" t="s">
        <v>40</v>
      </c>
      <c r="M261" s="67" t="s">
        <v>571</v>
      </c>
    </row>
    <row r="262" spans="1:13" ht="63.75" x14ac:dyDescent="0.2">
      <c r="A262" s="41"/>
      <c r="B262" s="42" t="s">
        <v>679</v>
      </c>
      <c r="C262" s="42">
        <v>80111600</v>
      </c>
      <c r="D262" s="110" t="s">
        <v>680</v>
      </c>
      <c r="E262" s="60" t="s">
        <v>35</v>
      </c>
      <c r="F262" s="60" t="s">
        <v>36</v>
      </c>
      <c r="G262" s="130" t="s">
        <v>44</v>
      </c>
      <c r="H262" s="100">
        <v>0.05</v>
      </c>
      <c r="I262" s="131">
        <v>214500000</v>
      </c>
      <c r="J262" s="132">
        <v>214500001</v>
      </c>
      <c r="K262" s="42" t="s">
        <v>78</v>
      </c>
      <c r="L262" s="42" t="s">
        <v>40</v>
      </c>
      <c r="M262" s="67" t="s">
        <v>571</v>
      </c>
    </row>
    <row r="263" spans="1:13" ht="63.75" x14ac:dyDescent="0.2">
      <c r="A263" s="41"/>
      <c r="B263" s="42" t="s">
        <v>681</v>
      </c>
      <c r="C263" s="42">
        <v>80111600</v>
      </c>
      <c r="D263" s="110" t="s">
        <v>682</v>
      </c>
      <c r="E263" s="60" t="s">
        <v>35</v>
      </c>
      <c r="F263" s="60" t="s">
        <v>36</v>
      </c>
      <c r="G263" s="130" t="s">
        <v>44</v>
      </c>
      <c r="H263" s="100">
        <v>0.05</v>
      </c>
      <c r="I263" s="131">
        <v>93500000</v>
      </c>
      <c r="J263" s="132">
        <v>93500000</v>
      </c>
      <c r="K263" s="42" t="s">
        <v>78</v>
      </c>
      <c r="L263" s="42" t="s">
        <v>40</v>
      </c>
      <c r="M263" s="67" t="s">
        <v>571</v>
      </c>
    </row>
    <row r="264" spans="1:13" ht="38.25" x14ac:dyDescent="0.2">
      <c r="A264" s="41"/>
      <c r="B264" s="42" t="s">
        <v>683</v>
      </c>
      <c r="C264" s="42">
        <v>80111600</v>
      </c>
      <c r="D264" s="110" t="s">
        <v>684</v>
      </c>
      <c r="E264" s="60" t="s">
        <v>35</v>
      </c>
      <c r="F264" s="60" t="s">
        <v>36</v>
      </c>
      <c r="G264" s="100" t="s">
        <v>44</v>
      </c>
      <c r="H264" s="100">
        <v>0.05</v>
      </c>
      <c r="I264" s="133">
        <v>322850000</v>
      </c>
      <c r="J264" s="114">
        <v>322850000</v>
      </c>
      <c r="K264" s="42" t="s">
        <v>78</v>
      </c>
      <c r="L264" s="42" t="s">
        <v>40</v>
      </c>
      <c r="M264" s="67" t="s">
        <v>571</v>
      </c>
    </row>
    <row r="265" spans="1:13" ht="38.25" x14ac:dyDescent="0.2">
      <c r="A265" s="41"/>
      <c r="B265" s="42" t="s">
        <v>685</v>
      </c>
      <c r="C265" s="42">
        <v>80111600</v>
      </c>
      <c r="D265" s="110" t="s">
        <v>686</v>
      </c>
      <c r="E265" s="60" t="s">
        <v>35</v>
      </c>
      <c r="F265" s="60" t="s">
        <v>36</v>
      </c>
      <c r="G265" s="100" t="s">
        <v>44</v>
      </c>
      <c r="H265" s="100">
        <v>0.05</v>
      </c>
      <c r="I265" s="133">
        <v>77000000</v>
      </c>
      <c r="J265" s="114">
        <v>77000000</v>
      </c>
      <c r="K265" s="42" t="s">
        <v>78</v>
      </c>
      <c r="L265" s="42" t="s">
        <v>40</v>
      </c>
      <c r="M265" s="67" t="s">
        <v>571</v>
      </c>
    </row>
    <row r="266" spans="1:13" ht="51" x14ac:dyDescent="0.2">
      <c r="A266" s="41"/>
      <c r="B266" s="42" t="s">
        <v>687</v>
      </c>
      <c r="C266" s="42">
        <v>80111600</v>
      </c>
      <c r="D266" s="110" t="s">
        <v>688</v>
      </c>
      <c r="E266" s="60" t="s">
        <v>35</v>
      </c>
      <c r="F266" s="60" t="s">
        <v>36</v>
      </c>
      <c r="G266" s="100" t="s">
        <v>44</v>
      </c>
      <c r="H266" s="100">
        <v>0.05</v>
      </c>
      <c r="I266" s="133">
        <v>260700000</v>
      </c>
      <c r="J266" s="114">
        <v>260700000</v>
      </c>
      <c r="K266" s="42" t="s">
        <v>78</v>
      </c>
      <c r="L266" s="42" t="s">
        <v>40</v>
      </c>
      <c r="M266" s="67" t="s">
        <v>571</v>
      </c>
    </row>
    <row r="267" spans="1:13" ht="51" x14ac:dyDescent="0.2">
      <c r="A267" s="41"/>
      <c r="B267" s="42" t="s">
        <v>689</v>
      </c>
      <c r="C267" s="42">
        <v>80111600</v>
      </c>
      <c r="D267" s="110" t="s">
        <v>690</v>
      </c>
      <c r="E267" s="60" t="s">
        <v>35</v>
      </c>
      <c r="F267" s="60" t="s">
        <v>36</v>
      </c>
      <c r="G267" s="100" t="s">
        <v>44</v>
      </c>
      <c r="H267" s="100">
        <v>0.05</v>
      </c>
      <c r="I267" s="133">
        <v>71500000</v>
      </c>
      <c r="J267" s="114">
        <v>71500000</v>
      </c>
      <c r="K267" s="42" t="s">
        <v>78</v>
      </c>
      <c r="L267" s="42" t="s">
        <v>40</v>
      </c>
      <c r="M267" s="67" t="s">
        <v>571</v>
      </c>
    </row>
    <row r="268" spans="1:13" ht="51" x14ac:dyDescent="0.2">
      <c r="A268" s="41"/>
      <c r="B268" s="42" t="s">
        <v>691</v>
      </c>
      <c r="C268" s="42">
        <v>80111600</v>
      </c>
      <c r="D268" s="110" t="s">
        <v>692</v>
      </c>
      <c r="E268" s="60" t="s">
        <v>35</v>
      </c>
      <c r="F268" s="60" t="s">
        <v>36</v>
      </c>
      <c r="G268" s="100" t="s">
        <v>44</v>
      </c>
      <c r="H268" s="100">
        <v>0.05</v>
      </c>
      <c r="I268" s="133">
        <v>200200000</v>
      </c>
      <c r="J268" s="114">
        <v>200200000</v>
      </c>
      <c r="K268" s="42" t="s">
        <v>78</v>
      </c>
      <c r="L268" s="42" t="s">
        <v>40</v>
      </c>
      <c r="M268" s="67" t="s">
        <v>571</v>
      </c>
    </row>
    <row r="269" spans="1:13" ht="51" x14ac:dyDescent="0.2">
      <c r="A269" s="41"/>
      <c r="B269" s="42" t="s">
        <v>693</v>
      </c>
      <c r="C269" s="42">
        <v>80111600</v>
      </c>
      <c r="D269" s="110" t="s">
        <v>694</v>
      </c>
      <c r="E269" s="60" t="s">
        <v>35</v>
      </c>
      <c r="F269" s="60" t="s">
        <v>36</v>
      </c>
      <c r="G269" s="100" t="s">
        <v>44</v>
      </c>
      <c r="H269" s="100">
        <v>0.05</v>
      </c>
      <c r="I269" s="133">
        <v>899800000</v>
      </c>
      <c r="J269" s="114">
        <v>899800000</v>
      </c>
      <c r="K269" s="42" t="s">
        <v>78</v>
      </c>
      <c r="L269" s="42" t="s">
        <v>40</v>
      </c>
      <c r="M269" s="67" t="s">
        <v>571</v>
      </c>
    </row>
    <row r="270" spans="1:13" ht="51" x14ac:dyDescent="0.2">
      <c r="A270" s="41"/>
      <c r="B270" s="42" t="s">
        <v>695</v>
      </c>
      <c r="C270" s="42">
        <v>80111600</v>
      </c>
      <c r="D270" s="110" t="s">
        <v>696</v>
      </c>
      <c r="E270" s="60" t="s">
        <v>35</v>
      </c>
      <c r="F270" s="60" t="s">
        <v>36</v>
      </c>
      <c r="G270" s="100" t="s">
        <v>44</v>
      </c>
      <c r="H270" s="100">
        <v>0.05</v>
      </c>
      <c r="I270" s="133">
        <v>151800000</v>
      </c>
      <c r="J270" s="114">
        <v>151800000</v>
      </c>
      <c r="K270" s="42" t="s">
        <v>78</v>
      </c>
      <c r="L270" s="42" t="s">
        <v>40</v>
      </c>
      <c r="M270" s="67" t="s">
        <v>571</v>
      </c>
    </row>
    <row r="271" spans="1:13" ht="51" x14ac:dyDescent="0.2">
      <c r="A271" s="41"/>
      <c r="B271" s="42" t="s">
        <v>697</v>
      </c>
      <c r="C271" s="42">
        <v>80111600</v>
      </c>
      <c r="D271" s="110" t="s">
        <v>698</v>
      </c>
      <c r="E271" s="60" t="s">
        <v>35</v>
      </c>
      <c r="F271" s="60" t="s">
        <v>36</v>
      </c>
      <c r="G271" s="100" t="s">
        <v>44</v>
      </c>
      <c r="H271" s="100">
        <v>0.05</v>
      </c>
      <c r="I271" s="133">
        <v>430650000</v>
      </c>
      <c r="J271" s="114">
        <v>430650000</v>
      </c>
      <c r="K271" s="42" t="s">
        <v>78</v>
      </c>
      <c r="L271" s="42" t="s">
        <v>40</v>
      </c>
      <c r="M271" s="67" t="s">
        <v>571</v>
      </c>
    </row>
    <row r="272" spans="1:13" ht="51" x14ac:dyDescent="0.2">
      <c r="A272" s="41"/>
      <c r="B272" s="42" t="s">
        <v>699</v>
      </c>
      <c r="C272" s="42">
        <v>80111600</v>
      </c>
      <c r="D272" s="110" t="s">
        <v>700</v>
      </c>
      <c r="E272" s="60" t="s">
        <v>35</v>
      </c>
      <c r="F272" s="60" t="s">
        <v>36</v>
      </c>
      <c r="G272" s="100" t="s">
        <v>44</v>
      </c>
      <c r="H272" s="100">
        <v>0.05</v>
      </c>
      <c r="I272" s="133">
        <v>159500000</v>
      </c>
      <c r="J272" s="114">
        <v>159500000</v>
      </c>
      <c r="K272" s="42" t="s">
        <v>78</v>
      </c>
      <c r="L272" s="42" t="s">
        <v>40</v>
      </c>
      <c r="M272" s="67" t="s">
        <v>571</v>
      </c>
    </row>
    <row r="273" spans="1:13" ht="51" x14ac:dyDescent="0.2">
      <c r="A273" s="41"/>
      <c r="B273" s="42" t="s">
        <v>701</v>
      </c>
      <c r="C273" s="42">
        <v>80111600</v>
      </c>
      <c r="D273" s="110" t="s">
        <v>702</v>
      </c>
      <c r="E273" s="60" t="s">
        <v>35</v>
      </c>
      <c r="F273" s="60" t="s">
        <v>36</v>
      </c>
      <c r="G273" s="100" t="s">
        <v>44</v>
      </c>
      <c r="H273" s="100">
        <v>0.05</v>
      </c>
      <c r="I273" s="133">
        <v>203500000</v>
      </c>
      <c r="J273" s="114">
        <v>203500000</v>
      </c>
      <c r="K273" s="42" t="s">
        <v>78</v>
      </c>
      <c r="L273" s="42" t="s">
        <v>40</v>
      </c>
      <c r="M273" s="67" t="s">
        <v>571</v>
      </c>
    </row>
    <row r="274" spans="1:13" ht="51" x14ac:dyDescent="0.2">
      <c r="A274" s="41"/>
      <c r="B274" s="42" t="s">
        <v>703</v>
      </c>
      <c r="C274" s="42">
        <v>80111600</v>
      </c>
      <c r="D274" s="110" t="s">
        <v>704</v>
      </c>
      <c r="E274" s="60" t="s">
        <v>35</v>
      </c>
      <c r="F274" s="60" t="s">
        <v>36</v>
      </c>
      <c r="G274" s="100" t="s">
        <v>44</v>
      </c>
      <c r="H274" s="100">
        <v>0.05</v>
      </c>
      <c r="I274" s="133">
        <v>22000000</v>
      </c>
      <c r="J274" s="114">
        <v>22000000</v>
      </c>
      <c r="K274" s="42" t="s">
        <v>78</v>
      </c>
      <c r="L274" s="42" t="s">
        <v>40</v>
      </c>
      <c r="M274" s="67" t="s">
        <v>571</v>
      </c>
    </row>
    <row r="275" spans="1:13" ht="38.25" x14ac:dyDescent="0.2">
      <c r="A275" s="41"/>
      <c r="B275" s="42" t="s">
        <v>705</v>
      </c>
      <c r="C275" s="42">
        <v>80111600</v>
      </c>
      <c r="D275" s="110" t="s">
        <v>706</v>
      </c>
      <c r="E275" s="60" t="s">
        <v>707</v>
      </c>
      <c r="F275" s="60" t="s">
        <v>82</v>
      </c>
      <c r="G275" s="100" t="s">
        <v>44</v>
      </c>
      <c r="H275" s="100">
        <v>0.05</v>
      </c>
      <c r="I275" s="133">
        <v>156500000</v>
      </c>
      <c r="J275" s="114">
        <v>156500000</v>
      </c>
      <c r="K275" s="42" t="s">
        <v>78</v>
      </c>
      <c r="L275" s="42" t="s">
        <v>40</v>
      </c>
      <c r="M275" s="67" t="s">
        <v>571</v>
      </c>
    </row>
    <row r="276" spans="1:13" ht="51" x14ac:dyDescent="0.2">
      <c r="A276" s="41"/>
      <c r="B276" s="42" t="s">
        <v>708</v>
      </c>
      <c r="C276" s="42">
        <v>80111600</v>
      </c>
      <c r="D276" s="110" t="s">
        <v>709</v>
      </c>
      <c r="E276" s="60"/>
      <c r="F276" s="60"/>
      <c r="G276" s="100" t="s">
        <v>44</v>
      </c>
      <c r="H276" s="100">
        <v>0.05</v>
      </c>
      <c r="I276" s="133">
        <v>52800000</v>
      </c>
      <c r="J276" s="114">
        <v>52800000</v>
      </c>
      <c r="K276" s="42" t="s">
        <v>78</v>
      </c>
      <c r="L276" s="42" t="s">
        <v>40</v>
      </c>
      <c r="M276" s="67" t="s">
        <v>571</v>
      </c>
    </row>
    <row r="277" spans="1:13" ht="51" x14ac:dyDescent="0.2">
      <c r="A277" s="41"/>
      <c r="B277" s="42" t="s">
        <v>710</v>
      </c>
      <c r="C277" s="42">
        <v>80141600</v>
      </c>
      <c r="D277" s="80" t="s">
        <v>711</v>
      </c>
      <c r="E277" s="60" t="s">
        <v>35</v>
      </c>
      <c r="F277" s="60" t="s">
        <v>82</v>
      </c>
      <c r="G277" s="134" t="s">
        <v>44</v>
      </c>
      <c r="H277" s="100" t="s">
        <v>50</v>
      </c>
      <c r="I277" s="135">
        <v>763200000</v>
      </c>
      <c r="J277" s="136">
        <v>763200000</v>
      </c>
      <c r="K277" s="42" t="s">
        <v>78</v>
      </c>
      <c r="L277" s="42" t="s">
        <v>40</v>
      </c>
      <c r="M277" s="67" t="s">
        <v>571</v>
      </c>
    </row>
    <row r="278" spans="1:13" ht="114.75" x14ac:dyDescent="0.2">
      <c r="A278" s="41"/>
      <c r="B278" s="42" t="s">
        <v>712</v>
      </c>
      <c r="C278" s="60" t="s">
        <v>713</v>
      </c>
      <c r="D278" s="78" t="s">
        <v>714</v>
      </c>
      <c r="E278" s="60" t="s">
        <v>441</v>
      </c>
      <c r="F278" s="97" t="s">
        <v>160</v>
      </c>
      <c r="G278" s="72" t="s">
        <v>37</v>
      </c>
      <c r="H278" s="60" t="s">
        <v>715</v>
      </c>
      <c r="I278" s="137">
        <v>1915000000</v>
      </c>
      <c r="J278" s="136">
        <v>1915000000</v>
      </c>
      <c r="K278" s="97" t="s">
        <v>397</v>
      </c>
      <c r="L278" s="97" t="s">
        <v>40</v>
      </c>
      <c r="M278" s="60" t="s">
        <v>716</v>
      </c>
    </row>
    <row r="279" spans="1:13" ht="38.25" x14ac:dyDescent="0.2">
      <c r="A279" s="41"/>
      <c r="B279" s="42" t="s">
        <v>717</v>
      </c>
      <c r="C279" s="60">
        <v>25172610</v>
      </c>
      <c r="D279" s="78" t="s">
        <v>718</v>
      </c>
      <c r="E279" s="60" t="s">
        <v>441</v>
      </c>
      <c r="F279" s="97" t="s">
        <v>160</v>
      </c>
      <c r="G279" s="60" t="s">
        <v>112</v>
      </c>
      <c r="H279" s="60" t="s">
        <v>715</v>
      </c>
      <c r="I279" s="137">
        <v>290000000</v>
      </c>
      <c r="J279" s="136">
        <v>290000000</v>
      </c>
      <c r="K279" s="97" t="s">
        <v>397</v>
      </c>
      <c r="L279" s="97" t="s">
        <v>40</v>
      </c>
      <c r="M279" s="60" t="s">
        <v>716</v>
      </c>
    </row>
    <row r="280" spans="1:13" ht="51" x14ac:dyDescent="0.2">
      <c r="A280" s="41"/>
      <c r="B280" s="42" t="s">
        <v>719</v>
      </c>
      <c r="C280" s="60">
        <v>80111600</v>
      </c>
      <c r="D280" s="78" t="s">
        <v>720</v>
      </c>
      <c r="E280" s="60" t="s">
        <v>532</v>
      </c>
      <c r="F280" s="97" t="s">
        <v>186</v>
      </c>
      <c r="G280" s="72" t="s">
        <v>44</v>
      </c>
      <c r="H280" s="60" t="s">
        <v>715</v>
      </c>
      <c r="I280" s="137">
        <v>275000000</v>
      </c>
      <c r="J280" s="136">
        <v>275000000</v>
      </c>
      <c r="K280" s="97" t="s">
        <v>397</v>
      </c>
      <c r="L280" s="97" t="s">
        <v>40</v>
      </c>
      <c r="M280" s="60" t="s">
        <v>716</v>
      </c>
    </row>
    <row r="281" spans="1:13" ht="38.25" x14ac:dyDescent="0.2">
      <c r="A281" s="41"/>
      <c r="B281" s="42" t="s">
        <v>721</v>
      </c>
      <c r="C281" s="60">
        <v>14111815</v>
      </c>
      <c r="D281" s="78" t="s">
        <v>722</v>
      </c>
      <c r="E281" s="60" t="s">
        <v>532</v>
      </c>
      <c r="F281" s="97" t="s">
        <v>186</v>
      </c>
      <c r="G281" s="72" t="s">
        <v>112</v>
      </c>
      <c r="H281" s="60" t="s">
        <v>715</v>
      </c>
      <c r="I281" s="137">
        <v>120000000</v>
      </c>
      <c r="J281" s="136">
        <v>120000000</v>
      </c>
      <c r="K281" s="97" t="s">
        <v>397</v>
      </c>
      <c r="L281" s="97" t="s">
        <v>40</v>
      </c>
      <c r="M281" s="60" t="s">
        <v>716</v>
      </c>
    </row>
    <row r="282" spans="1:13" ht="38.25" x14ac:dyDescent="0.2">
      <c r="A282" s="41"/>
      <c r="B282" s="42" t="s">
        <v>723</v>
      </c>
      <c r="C282" s="60">
        <v>80111600</v>
      </c>
      <c r="D282" s="78" t="s">
        <v>724</v>
      </c>
      <c r="E282" s="60" t="s">
        <v>532</v>
      </c>
      <c r="F282" s="97" t="s">
        <v>494</v>
      </c>
      <c r="G282" s="72" t="s">
        <v>44</v>
      </c>
      <c r="H282" s="60" t="s">
        <v>715</v>
      </c>
      <c r="I282" s="137">
        <v>5000000</v>
      </c>
      <c r="J282" s="136">
        <v>5000000</v>
      </c>
      <c r="K282" s="97" t="s">
        <v>397</v>
      </c>
      <c r="L282" s="97" t="s">
        <v>40</v>
      </c>
      <c r="M282" s="60" t="s">
        <v>716</v>
      </c>
    </row>
    <row r="283" spans="1:13" ht="38.25" x14ac:dyDescent="0.2">
      <c r="A283" s="41"/>
      <c r="B283" s="42" t="s">
        <v>725</v>
      </c>
      <c r="C283" s="60">
        <v>80111600</v>
      </c>
      <c r="D283" s="78" t="s">
        <v>726</v>
      </c>
      <c r="E283" s="60" t="s">
        <v>532</v>
      </c>
      <c r="F283" s="97" t="s">
        <v>494</v>
      </c>
      <c r="G283" s="72" t="s">
        <v>44</v>
      </c>
      <c r="H283" s="60" t="s">
        <v>715</v>
      </c>
      <c r="I283" s="137">
        <v>1500000</v>
      </c>
      <c r="J283" s="136">
        <v>1500000</v>
      </c>
      <c r="K283" s="97" t="s">
        <v>397</v>
      </c>
      <c r="L283" s="97" t="s">
        <v>40</v>
      </c>
      <c r="M283" s="60" t="s">
        <v>716</v>
      </c>
    </row>
    <row r="284" spans="1:13" ht="38.25" x14ac:dyDescent="0.2">
      <c r="A284" s="41"/>
      <c r="B284" s="42" t="s">
        <v>727</v>
      </c>
      <c r="C284" s="60" t="s">
        <v>728</v>
      </c>
      <c r="D284" s="78" t="s">
        <v>729</v>
      </c>
      <c r="E284" s="60" t="s">
        <v>441</v>
      </c>
      <c r="F284" s="97" t="s">
        <v>494</v>
      </c>
      <c r="G284" s="72" t="s">
        <v>157</v>
      </c>
      <c r="H284" s="60" t="s">
        <v>715</v>
      </c>
      <c r="I284" s="137">
        <v>30000000</v>
      </c>
      <c r="J284" s="136">
        <v>30000000</v>
      </c>
      <c r="K284" s="97" t="s">
        <v>397</v>
      </c>
      <c r="L284" s="97" t="s">
        <v>40</v>
      </c>
      <c r="M284" s="60" t="s">
        <v>716</v>
      </c>
    </row>
    <row r="285" spans="1:13" ht="38.25" x14ac:dyDescent="0.2">
      <c r="A285" s="41"/>
      <c r="B285" s="42" t="s">
        <v>730</v>
      </c>
      <c r="C285" s="60">
        <v>84101600</v>
      </c>
      <c r="D285" s="78" t="s">
        <v>731</v>
      </c>
      <c r="E285" s="60" t="s">
        <v>532</v>
      </c>
      <c r="F285" s="97" t="s">
        <v>186</v>
      </c>
      <c r="G285" s="72" t="s">
        <v>732</v>
      </c>
      <c r="H285" s="60" t="s">
        <v>733</v>
      </c>
      <c r="I285" s="137">
        <v>4500000000</v>
      </c>
      <c r="J285" s="136">
        <v>4500000000</v>
      </c>
      <c r="K285" s="97" t="s">
        <v>397</v>
      </c>
      <c r="L285" s="97" t="s">
        <v>40</v>
      </c>
      <c r="M285" s="60" t="s">
        <v>716</v>
      </c>
    </row>
    <row r="286" spans="1:13" ht="38.25" x14ac:dyDescent="0.2">
      <c r="A286" s="41"/>
      <c r="B286" s="42" t="s">
        <v>734</v>
      </c>
      <c r="C286" s="60">
        <v>72154503</v>
      </c>
      <c r="D286" s="78" t="s">
        <v>735</v>
      </c>
      <c r="E286" s="60" t="s">
        <v>441</v>
      </c>
      <c r="F286" s="97" t="s">
        <v>160</v>
      </c>
      <c r="G286" s="72" t="s">
        <v>37</v>
      </c>
      <c r="H286" s="60" t="s">
        <v>733</v>
      </c>
      <c r="I286" s="137">
        <v>2800000000</v>
      </c>
      <c r="J286" s="136">
        <v>2800000000</v>
      </c>
      <c r="K286" s="97" t="s">
        <v>397</v>
      </c>
      <c r="L286" s="97" t="s">
        <v>40</v>
      </c>
      <c r="M286" s="60" t="s">
        <v>716</v>
      </c>
    </row>
    <row r="287" spans="1:13" ht="102" x14ac:dyDescent="0.2">
      <c r="A287" s="41"/>
      <c r="B287" s="42" t="s">
        <v>736</v>
      </c>
      <c r="C287" s="60">
        <v>78181700</v>
      </c>
      <c r="D287" s="78" t="s">
        <v>737</v>
      </c>
      <c r="E287" s="60" t="s">
        <v>441</v>
      </c>
      <c r="F287" s="97" t="s">
        <v>36</v>
      </c>
      <c r="G287" s="60" t="s">
        <v>738</v>
      </c>
      <c r="H287" s="60" t="s">
        <v>733</v>
      </c>
      <c r="I287" s="137">
        <v>80000000</v>
      </c>
      <c r="J287" s="136">
        <v>80000000</v>
      </c>
      <c r="K287" s="97" t="s">
        <v>397</v>
      </c>
      <c r="L287" s="97" t="s">
        <v>40</v>
      </c>
      <c r="M287" s="60" t="s">
        <v>716</v>
      </c>
    </row>
    <row r="288" spans="1:13" ht="76.5" x14ac:dyDescent="0.2">
      <c r="A288" s="41"/>
      <c r="B288" s="42" t="s">
        <v>739</v>
      </c>
      <c r="C288" s="60">
        <v>80111600</v>
      </c>
      <c r="D288" s="78" t="s">
        <v>740</v>
      </c>
      <c r="E288" s="60" t="s">
        <v>441</v>
      </c>
      <c r="F288" s="97" t="s">
        <v>36</v>
      </c>
      <c r="G288" s="72" t="s">
        <v>157</v>
      </c>
      <c r="H288" s="60" t="s">
        <v>733</v>
      </c>
      <c r="I288" s="137">
        <v>20000000</v>
      </c>
      <c r="J288" s="136">
        <v>20000000</v>
      </c>
      <c r="K288" s="97" t="s">
        <v>397</v>
      </c>
      <c r="L288" s="97" t="s">
        <v>40</v>
      </c>
      <c r="M288" s="60" t="s">
        <v>716</v>
      </c>
    </row>
    <row r="289" spans="1:13" ht="38.25" x14ac:dyDescent="0.2">
      <c r="A289" s="41"/>
      <c r="B289" s="42" t="s">
        <v>741</v>
      </c>
      <c r="C289" s="60">
        <v>84131603</v>
      </c>
      <c r="D289" s="78" t="s">
        <v>742</v>
      </c>
      <c r="E289" s="60" t="s">
        <v>633</v>
      </c>
      <c r="F289" s="97" t="s">
        <v>494</v>
      </c>
      <c r="G289" s="72" t="s">
        <v>743</v>
      </c>
      <c r="H289" s="60" t="s">
        <v>733</v>
      </c>
      <c r="I289" s="137">
        <v>10500000</v>
      </c>
      <c r="J289" s="136">
        <v>10500000</v>
      </c>
      <c r="K289" s="97" t="s">
        <v>397</v>
      </c>
      <c r="L289" s="97" t="s">
        <v>40</v>
      </c>
      <c r="M289" s="60" t="s">
        <v>716</v>
      </c>
    </row>
    <row r="290" spans="1:13" ht="89.25" x14ac:dyDescent="0.2">
      <c r="A290" s="41"/>
      <c r="B290" s="42" t="s">
        <v>744</v>
      </c>
      <c r="C290" s="60" t="s">
        <v>745</v>
      </c>
      <c r="D290" s="78" t="s">
        <v>746</v>
      </c>
      <c r="E290" s="60" t="s">
        <v>532</v>
      </c>
      <c r="F290" s="97" t="s">
        <v>747</v>
      </c>
      <c r="G290" s="60" t="s">
        <v>112</v>
      </c>
      <c r="H290" s="60" t="s">
        <v>733</v>
      </c>
      <c r="I290" s="137">
        <v>400000000</v>
      </c>
      <c r="J290" s="136">
        <v>400000000</v>
      </c>
      <c r="K290" s="97" t="s">
        <v>397</v>
      </c>
      <c r="L290" s="97" t="s">
        <v>40</v>
      </c>
      <c r="M290" s="60" t="s">
        <v>716</v>
      </c>
    </row>
    <row r="291" spans="1:13" ht="38.25" x14ac:dyDescent="0.2">
      <c r="A291" s="41"/>
      <c r="B291" s="42" t="s">
        <v>748</v>
      </c>
      <c r="C291" s="60" t="s">
        <v>749</v>
      </c>
      <c r="D291" s="78" t="s">
        <v>750</v>
      </c>
      <c r="E291" s="60" t="s">
        <v>532</v>
      </c>
      <c r="F291" s="97" t="s">
        <v>186</v>
      </c>
      <c r="G291" s="72" t="s">
        <v>112</v>
      </c>
      <c r="H291" s="60" t="s">
        <v>733</v>
      </c>
      <c r="I291" s="137">
        <v>120000000</v>
      </c>
      <c r="J291" s="136">
        <v>120000000</v>
      </c>
      <c r="K291" s="97" t="s">
        <v>397</v>
      </c>
      <c r="L291" s="97" t="s">
        <v>40</v>
      </c>
      <c r="M291" s="60" t="s">
        <v>716</v>
      </c>
    </row>
    <row r="292" spans="1:13" ht="51" x14ac:dyDescent="0.2">
      <c r="A292" s="41"/>
      <c r="B292" s="42" t="s">
        <v>751</v>
      </c>
      <c r="C292" s="60" t="s">
        <v>752</v>
      </c>
      <c r="D292" s="78" t="s">
        <v>753</v>
      </c>
      <c r="E292" s="60" t="s">
        <v>504</v>
      </c>
      <c r="F292" s="97" t="s">
        <v>77</v>
      </c>
      <c r="G292" s="72" t="s">
        <v>157</v>
      </c>
      <c r="H292" s="60" t="s">
        <v>733</v>
      </c>
      <c r="I292" s="137">
        <v>80000000</v>
      </c>
      <c r="J292" s="136">
        <v>80000000</v>
      </c>
      <c r="K292" s="97" t="s">
        <v>397</v>
      </c>
      <c r="L292" s="97" t="s">
        <v>40</v>
      </c>
      <c r="M292" s="60" t="s">
        <v>716</v>
      </c>
    </row>
    <row r="293" spans="1:13" ht="38.25" x14ac:dyDescent="0.2">
      <c r="A293" s="41"/>
      <c r="B293" s="42" t="s">
        <v>754</v>
      </c>
      <c r="C293" s="60">
        <v>80111600</v>
      </c>
      <c r="D293" s="78" t="s">
        <v>755</v>
      </c>
      <c r="E293" s="60" t="s">
        <v>532</v>
      </c>
      <c r="F293" s="97" t="s">
        <v>186</v>
      </c>
      <c r="G293" s="72" t="s">
        <v>44</v>
      </c>
      <c r="H293" s="60" t="s">
        <v>733</v>
      </c>
      <c r="I293" s="137">
        <f>+((1822000*12)*120)+(1822000*11*80)</f>
        <v>4227040000</v>
      </c>
      <c r="J293" s="136">
        <f>+((1822000*12)*120)+(1822000*11*80)</f>
        <v>4227040000</v>
      </c>
      <c r="K293" s="97" t="s">
        <v>397</v>
      </c>
      <c r="L293" s="97" t="s">
        <v>40</v>
      </c>
      <c r="M293" s="60" t="s">
        <v>716</v>
      </c>
    </row>
    <row r="294" spans="1:13" ht="38.25" x14ac:dyDescent="0.2">
      <c r="A294" s="41"/>
      <c r="B294" s="42" t="s">
        <v>756</v>
      </c>
      <c r="C294" s="60">
        <v>80111600</v>
      </c>
      <c r="D294" s="78" t="s">
        <v>757</v>
      </c>
      <c r="E294" s="60" t="s">
        <v>532</v>
      </c>
      <c r="F294" s="97" t="s">
        <v>747</v>
      </c>
      <c r="G294" s="72" t="s">
        <v>732</v>
      </c>
      <c r="H294" s="60" t="s">
        <v>715</v>
      </c>
      <c r="I294" s="137">
        <v>130000000</v>
      </c>
      <c r="J294" s="136">
        <v>130000000</v>
      </c>
      <c r="K294" s="97" t="s">
        <v>397</v>
      </c>
      <c r="L294" s="97" t="s">
        <v>40</v>
      </c>
      <c r="M294" s="60" t="s">
        <v>716</v>
      </c>
    </row>
    <row r="295" spans="1:13" ht="51" x14ac:dyDescent="0.2">
      <c r="A295" s="41"/>
      <c r="B295" s="42" t="s">
        <v>758</v>
      </c>
      <c r="C295" s="60" t="s">
        <v>759</v>
      </c>
      <c r="D295" s="78" t="s">
        <v>760</v>
      </c>
      <c r="E295" s="60" t="s">
        <v>761</v>
      </c>
      <c r="F295" s="97" t="s">
        <v>494</v>
      </c>
      <c r="G295" s="72" t="s">
        <v>157</v>
      </c>
      <c r="H295" s="60" t="s">
        <v>733</v>
      </c>
      <c r="I295" s="137">
        <v>87000000</v>
      </c>
      <c r="J295" s="136">
        <v>87000000</v>
      </c>
      <c r="K295" s="97" t="s">
        <v>397</v>
      </c>
      <c r="L295" s="97" t="s">
        <v>40</v>
      </c>
      <c r="M295" s="60" t="s">
        <v>716</v>
      </c>
    </row>
    <row r="296" spans="1:13" ht="63.75" x14ac:dyDescent="0.2">
      <c r="A296" s="41"/>
      <c r="B296" s="42" t="s">
        <v>762</v>
      </c>
      <c r="C296" s="60" t="s">
        <v>763</v>
      </c>
      <c r="D296" s="78" t="s">
        <v>764</v>
      </c>
      <c r="E296" s="60" t="s">
        <v>504</v>
      </c>
      <c r="F296" s="97" t="s">
        <v>765</v>
      </c>
      <c r="G296" s="72" t="s">
        <v>44</v>
      </c>
      <c r="H296" s="60" t="s">
        <v>733</v>
      </c>
      <c r="I296" s="137">
        <v>30000000</v>
      </c>
      <c r="J296" s="136">
        <v>30000000</v>
      </c>
      <c r="K296" s="97" t="s">
        <v>397</v>
      </c>
      <c r="L296" s="97" t="s">
        <v>40</v>
      </c>
      <c r="M296" s="60" t="s">
        <v>716</v>
      </c>
    </row>
    <row r="297" spans="1:13" ht="114.75" x14ac:dyDescent="0.2">
      <c r="A297" s="41"/>
      <c r="B297" s="42" t="s">
        <v>766</v>
      </c>
      <c r="C297" s="60" t="s">
        <v>767</v>
      </c>
      <c r="D297" s="78" t="s">
        <v>768</v>
      </c>
      <c r="E297" s="60" t="s">
        <v>145</v>
      </c>
      <c r="F297" s="97" t="s">
        <v>494</v>
      </c>
      <c r="G297" s="72" t="s">
        <v>44</v>
      </c>
      <c r="H297" s="60" t="s">
        <v>733</v>
      </c>
      <c r="I297" s="137">
        <v>260000000</v>
      </c>
      <c r="J297" s="136">
        <v>260000000</v>
      </c>
      <c r="K297" s="97" t="s">
        <v>397</v>
      </c>
      <c r="L297" s="97" t="s">
        <v>40</v>
      </c>
      <c r="M297" s="60" t="s">
        <v>716</v>
      </c>
    </row>
    <row r="298" spans="1:13" ht="38.25" x14ac:dyDescent="0.2">
      <c r="A298" s="41"/>
      <c r="B298" s="42" t="s">
        <v>769</v>
      </c>
      <c r="C298" s="60" t="s">
        <v>770</v>
      </c>
      <c r="D298" s="78" t="s">
        <v>771</v>
      </c>
      <c r="E298" s="60" t="s">
        <v>441</v>
      </c>
      <c r="F298" s="97" t="s">
        <v>494</v>
      </c>
      <c r="G298" s="60" t="s">
        <v>112</v>
      </c>
      <c r="H298" s="60" t="s">
        <v>733</v>
      </c>
      <c r="I298" s="137">
        <v>285000000</v>
      </c>
      <c r="J298" s="136">
        <v>285000000</v>
      </c>
      <c r="K298" s="97" t="s">
        <v>397</v>
      </c>
      <c r="L298" s="97" t="s">
        <v>40</v>
      </c>
      <c r="M298" s="60" t="s">
        <v>716</v>
      </c>
    </row>
    <row r="299" spans="1:13" ht="63.75" x14ac:dyDescent="0.2">
      <c r="A299" s="41"/>
      <c r="B299" s="42" t="s">
        <v>772</v>
      </c>
      <c r="C299" s="60">
        <v>80111623</v>
      </c>
      <c r="D299" s="78" t="s">
        <v>773</v>
      </c>
      <c r="E299" s="60" t="s">
        <v>532</v>
      </c>
      <c r="F299" s="97" t="s">
        <v>36</v>
      </c>
      <c r="G299" s="60" t="s">
        <v>112</v>
      </c>
      <c r="H299" s="60" t="s">
        <v>733</v>
      </c>
      <c r="I299" s="137">
        <v>400000000</v>
      </c>
      <c r="J299" s="136">
        <v>400000000</v>
      </c>
      <c r="K299" s="97" t="s">
        <v>397</v>
      </c>
      <c r="L299" s="97" t="s">
        <v>40</v>
      </c>
      <c r="M299" s="60" t="s">
        <v>716</v>
      </c>
    </row>
    <row r="300" spans="1:13" ht="89.25" x14ac:dyDescent="0.2">
      <c r="A300" s="41"/>
      <c r="B300" s="42" t="s">
        <v>774</v>
      </c>
      <c r="C300" s="60">
        <v>80111600</v>
      </c>
      <c r="D300" s="78" t="s">
        <v>775</v>
      </c>
      <c r="E300" s="60" t="s">
        <v>532</v>
      </c>
      <c r="F300" s="97" t="s">
        <v>747</v>
      </c>
      <c r="G300" s="72" t="s">
        <v>44</v>
      </c>
      <c r="H300" s="60" t="s">
        <v>733</v>
      </c>
      <c r="I300" s="137">
        <v>3000000000</v>
      </c>
      <c r="J300" s="136">
        <v>3000000000</v>
      </c>
      <c r="K300" s="97" t="s">
        <v>397</v>
      </c>
      <c r="L300" s="97" t="s">
        <v>40</v>
      </c>
      <c r="M300" s="60" t="s">
        <v>716</v>
      </c>
    </row>
    <row r="301" spans="1:13" ht="51" x14ac:dyDescent="0.2">
      <c r="A301" s="41"/>
      <c r="B301" s="42" t="s">
        <v>776</v>
      </c>
      <c r="C301" s="60">
        <v>72100000</v>
      </c>
      <c r="D301" s="78" t="s">
        <v>777</v>
      </c>
      <c r="E301" s="60" t="s">
        <v>441</v>
      </c>
      <c r="F301" s="97" t="s">
        <v>778</v>
      </c>
      <c r="G301" s="72" t="s">
        <v>157</v>
      </c>
      <c r="H301" s="60" t="s">
        <v>733</v>
      </c>
      <c r="I301" s="137">
        <v>36500000</v>
      </c>
      <c r="J301" s="136">
        <v>36500000</v>
      </c>
      <c r="K301" s="97" t="s">
        <v>397</v>
      </c>
      <c r="L301" s="97" t="s">
        <v>40</v>
      </c>
      <c r="M301" s="60" t="s">
        <v>716</v>
      </c>
    </row>
    <row r="302" spans="1:13" ht="51" x14ac:dyDescent="0.2">
      <c r="A302" s="41"/>
      <c r="B302" s="42" t="s">
        <v>779</v>
      </c>
      <c r="C302" s="60">
        <v>25101801</v>
      </c>
      <c r="D302" s="78" t="s">
        <v>780</v>
      </c>
      <c r="E302" s="60" t="s">
        <v>441</v>
      </c>
      <c r="F302" s="97" t="s">
        <v>494</v>
      </c>
      <c r="G302" s="72" t="s">
        <v>743</v>
      </c>
      <c r="H302" s="60" t="s">
        <v>733</v>
      </c>
      <c r="I302" s="137">
        <v>75000000</v>
      </c>
      <c r="J302" s="136">
        <v>75000000</v>
      </c>
      <c r="K302" s="97" t="s">
        <v>397</v>
      </c>
      <c r="L302" s="97" t="s">
        <v>40</v>
      </c>
      <c r="M302" s="60" t="s">
        <v>716</v>
      </c>
    </row>
    <row r="303" spans="1:13" ht="89.25" x14ac:dyDescent="0.2">
      <c r="A303" s="41"/>
      <c r="B303" s="42" t="s">
        <v>781</v>
      </c>
      <c r="C303" s="60">
        <v>84101600</v>
      </c>
      <c r="D303" s="78" t="s">
        <v>782</v>
      </c>
      <c r="E303" s="98" t="s">
        <v>185</v>
      </c>
      <c r="F303" s="97" t="s">
        <v>77</v>
      </c>
      <c r="G303" s="72" t="s">
        <v>732</v>
      </c>
      <c r="H303" s="60" t="s">
        <v>733</v>
      </c>
      <c r="I303" s="138">
        <v>1000000000</v>
      </c>
      <c r="J303" s="139">
        <v>1000000000</v>
      </c>
      <c r="K303" s="97" t="s">
        <v>397</v>
      </c>
      <c r="L303" s="97" t="s">
        <v>40</v>
      </c>
      <c r="M303" s="60" t="s">
        <v>716</v>
      </c>
    </row>
    <row r="304" spans="1:13" ht="51" x14ac:dyDescent="0.2">
      <c r="A304" s="41"/>
      <c r="B304" s="42" t="s">
        <v>783</v>
      </c>
      <c r="C304" s="60" t="s">
        <v>784</v>
      </c>
      <c r="D304" s="78" t="s">
        <v>785</v>
      </c>
      <c r="E304" s="60" t="s">
        <v>116</v>
      </c>
      <c r="F304" s="97" t="s">
        <v>494</v>
      </c>
      <c r="G304" s="60" t="s">
        <v>112</v>
      </c>
      <c r="H304" s="60" t="s">
        <v>733</v>
      </c>
      <c r="I304" s="137">
        <v>317000000</v>
      </c>
      <c r="J304" s="136">
        <v>317000000</v>
      </c>
      <c r="K304" s="97" t="s">
        <v>397</v>
      </c>
      <c r="L304" s="97" t="s">
        <v>40</v>
      </c>
      <c r="M304" s="60" t="s">
        <v>716</v>
      </c>
    </row>
    <row r="305" spans="1:13" ht="38.25" x14ac:dyDescent="0.2">
      <c r="A305" s="41"/>
      <c r="B305" s="42" t="s">
        <v>786</v>
      </c>
      <c r="C305" s="60">
        <v>46181700</v>
      </c>
      <c r="D305" s="78" t="s">
        <v>787</v>
      </c>
      <c r="E305" s="60" t="s">
        <v>441</v>
      </c>
      <c r="F305" s="97" t="s">
        <v>494</v>
      </c>
      <c r="G305" s="72" t="s">
        <v>112</v>
      </c>
      <c r="H305" s="60" t="s">
        <v>733</v>
      </c>
      <c r="I305" s="137">
        <v>160000000</v>
      </c>
      <c r="J305" s="136">
        <v>160000000</v>
      </c>
      <c r="K305" s="97" t="s">
        <v>397</v>
      </c>
      <c r="L305" s="97" t="s">
        <v>40</v>
      </c>
      <c r="M305" s="60" t="s">
        <v>716</v>
      </c>
    </row>
    <row r="306" spans="1:13" ht="38.25" x14ac:dyDescent="0.2">
      <c r="A306" s="41"/>
      <c r="B306" s="42" t="s">
        <v>788</v>
      </c>
      <c r="C306" s="60">
        <v>80101604</v>
      </c>
      <c r="D306" s="80" t="s">
        <v>789</v>
      </c>
      <c r="E306" s="60" t="s">
        <v>441</v>
      </c>
      <c r="F306" s="97" t="s">
        <v>778</v>
      </c>
      <c r="G306" s="60" t="s">
        <v>790</v>
      </c>
      <c r="H306" s="60" t="s">
        <v>733</v>
      </c>
      <c r="I306" s="137">
        <v>1300000000</v>
      </c>
      <c r="J306" s="136">
        <v>1300000000</v>
      </c>
      <c r="K306" s="97" t="s">
        <v>397</v>
      </c>
      <c r="L306" s="97" t="s">
        <v>40</v>
      </c>
      <c r="M306" s="60" t="s">
        <v>716</v>
      </c>
    </row>
    <row r="307" spans="1:13" ht="38.25" x14ac:dyDescent="0.2">
      <c r="A307" s="41"/>
      <c r="B307" s="42" t="s">
        <v>791</v>
      </c>
      <c r="C307" s="60" t="s">
        <v>749</v>
      </c>
      <c r="D307" s="78" t="s">
        <v>792</v>
      </c>
      <c r="E307" s="60" t="s">
        <v>145</v>
      </c>
      <c r="F307" s="97" t="s">
        <v>85</v>
      </c>
      <c r="G307" s="72" t="s">
        <v>157</v>
      </c>
      <c r="H307" s="60" t="s">
        <v>715</v>
      </c>
      <c r="I307" s="137">
        <v>80000000</v>
      </c>
      <c r="J307" s="136">
        <v>80000000</v>
      </c>
      <c r="K307" s="97" t="s">
        <v>397</v>
      </c>
      <c r="L307" s="97" t="s">
        <v>40</v>
      </c>
      <c r="M307" s="60" t="s">
        <v>716</v>
      </c>
    </row>
    <row r="308" spans="1:13" ht="76.5" x14ac:dyDescent="0.2">
      <c r="A308" s="41"/>
      <c r="B308" s="42" t="s">
        <v>793</v>
      </c>
      <c r="C308" s="60">
        <v>80111600</v>
      </c>
      <c r="D308" s="78" t="s">
        <v>794</v>
      </c>
      <c r="E308" s="60" t="s">
        <v>145</v>
      </c>
      <c r="F308" s="97" t="s">
        <v>160</v>
      </c>
      <c r="G308" s="72" t="s">
        <v>44</v>
      </c>
      <c r="H308" s="60" t="s">
        <v>733</v>
      </c>
      <c r="I308" s="137">
        <f>(4000000*12*12)+(7500000*12)</f>
        <v>666000000</v>
      </c>
      <c r="J308" s="136">
        <f>(4000000*12*12)+(7500000*12)</f>
        <v>666000000</v>
      </c>
      <c r="K308" s="97" t="s">
        <v>397</v>
      </c>
      <c r="L308" s="97" t="s">
        <v>40</v>
      </c>
      <c r="M308" s="60" t="s">
        <v>716</v>
      </c>
    </row>
    <row r="309" spans="1:13" ht="38.25" x14ac:dyDescent="0.2">
      <c r="A309" s="41"/>
      <c r="B309" s="42" t="s">
        <v>795</v>
      </c>
      <c r="C309" s="60">
        <v>80111600</v>
      </c>
      <c r="D309" s="78" t="s">
        <v>796</v>
      </c>
      <c r="E309" s="60" t="s">
        <v>145</v>
      </c>
      <c r="F309" s="97" t="s">
        <v>85</v>
      </c>
      <c r="G309" s="72" t="s">
        <v>732</v>
      </c>
      <c r="H309" s="60" t="s">
        <v>715</v>
      </c>
      <c r="I309" s="137">
        <v>100000000</v>
      </c>
      <c r="J309" s="136">
        <v>100000000</v>
      </c>
      <c r="K309" s="97" t="s">
        <v>397</v>
      </c>
      <c r="L309" s="97" t="s">
        <v>40</v>
      </c>
      <c r="M309" s="60" t="s">
        <v>716</v>
      </c>
    </row>
    <row r="310" spans="1:13" ht="38.25" x14ac:dyDescent="0.2">
      <c r="A310" s="41"/>
      <c r="B310" s="42" t="s">
        <v>797</v>
      </c>
      <c r="C310" s="60">
        <v>80111600</v>
      </c>
      <c r="D310" s="78" t="s">
        <v>798</v>
      </c>
      <c r="E310" s="60" t="s">
        <v>145</v>
      </c>
      <c r="F310" s="97" t="s">
        <v>85</v>
      </c>
      <c r="G310" s="72" t="s">
        <v>44</v>
      </c>
      <c r="H310" s="60" t="s">
        <v>715</v>
      </c>
      <c r="I310" s="137">
        <v>500000000</v>
      </c>
      <c r="J310" s="136">
        <v>500000000</v>
      </c>
      <c r="K310" s="97" t="s">
        <v>397</v>
      </c>
      <c r="L310" s="97" t="s">
        <v>40</v>
      </c>
      <c r="M310" s="60" t="s">
        <v>716</v>
      </c>
    </row>
    <row r="311" spans="1:13" ht="38.25" x14ac:dyDescent="0.2">
      <c r="A311" s="41"/>
      <c r="B311" s="42" t="s">
        <v>799</v>
      </c>
      <c r="C311" s="60">
        <v>80111600</v>
      </c>
      <c r="D311" s="78" t="s">
        <v>800</v>
      </c>
      <c r="E311" s="60" t="s">
        <v>532</v>
      </c>
      <c r="F311" s="97" t="s">
        <v>36</v>
      </c>
      <c r="G311" s="72" t="s">
        <v>44</v>
      </c>
      <c r="H311" s="60" t="s">
        <v>715</v>
      </c>
      <c r="I311" s="137">
        <v>80000000</v>
      </c>
      <c r="J311" s="136">
        <v>80000000</v>
      </c>
      <c r="K311" s="97" t="s">
        <v>397</v>
      </c>
      <c r="L311" s="97" t="s">
        <v>40</v>
      </c>
      <c r="M311" s="60" t="s">
        <v>716</v>
      </c>
    </row>
    <row r="312" spans="1:13" ht="51" x14ac:dyDescent="0.2">
      <c r="A312" s="41"/>
      <c r="B312" s="42" t="s">
        <v>801</v>
      </c>
      <c r="C312" s="60">
        <v>80111600</v>
      </c>
      <c r="D312" s="78" t="s">
        <v>802</v>
      </c>
      <c r="E312" s="60" t="s">
        <v>532</v>
      </c>
      <c r="F312" s="97" t="s">
        <v>186</v>
      </c>
      <c r="G312" s="72" t="s">
        <v>44</v>
      </c>
      <c r="H312" s="60" t="s">
        <v>733</v>
      </c>
      <c r="I312" s="137">
        <f>+(75801600*4%)+75801600</f>
        <v>78833664</v>
      </c>
      <c r="J312" s="136">
        <f>+(75801600*4%)+75801600</f>
        <v>78833664</v>
      </c>
      <c r="K312" s="97" t="s">
        <v>397</v>
      </c>
      <c r="L312" s="97" t="s">
        <v>40</v>
      </c>
      <c r="M312" s="60" t="s">
        <v>716</v>
      </c>
    </row>
    <row r="313" spans="1:13" ht="51" x14ac:dyDescent="0.2">
      <c r="A313" s="41"/>
      <c r="B313" s="42" t="s">
        <v>803</v>
      </c>
      <c r="C313" s="60">
        <v>80111600</v>
      </c>
      <c r="D313" s="78" t="s">
        <v>804</v>
      </c>
      <c r="E313" s="60" t="s">
        <v>441</v>
      </c>
      <c r="F313" s="97" t="s">
        <v>36</v>
      </c>
      <c r="G313" s="72" t="s">
        <v>44</v>
      </c>
      <c r="H313" s="60" t="s">
        <v>733</v>
      </c>
      <c r="I313" s="137">
        <v>240000000</v>
      </c>
      <c r="J313" s="136">
        <v>240000000</v>
      </c>
      <c r="K313" s="97" t="s">
        <v>397</v>
      </c>
      <c r="L313" s="97" t="s">
        <v>40</v>
      </c>
      <c r="M313" s="60" t="s">
        <v>716</v>
      </c>
    </row>
    <row r="314" spans="1:13" ht="38.25" x14ac:dyDescent="0.2">
      <c r="A314" s="41"/>
      <c r="B314" s="42" t="s">
        <v>805</v>
      </c>
      <c r="C314" s="60">
        <v>80111600</v>
      </c>
      <c r="D314" s="78" t="s">
        <v>806</v>
      </c>
      <c r="E314" s="60" t="s">
        <v>532</v>
      </c>
      <c r="F314" s="97" t="s">
        <v>186</v>
      </c>
      <c r="G314" s="72" t="s">
        <v>44</v>
      </c>
      <c r="H314" s="60" t="s">
        <v>733</v>
      </c>
      <c r="I314" s="137">
        <v>460404000</v>
      </c>
      <c r="J314" s="136">
        <v>460404000</v>
      </c>
      <c r="K314" s="97" t="s">
        <v>397</v>
      </c>
      <c r="L314" s="97" t="s">
        <v>40</v>
      </c>
      <c r="M314" s="60" t="s">
        <v>716</v>
      </c>
    </row>
    <row r="315" spans="1:13" ht="38.25" x14ac:dyDescent="0.2">
      <c r="A315" s="41"/>
      <c r="B315" s="42" t="s">
        <v>807</v>
      </c>
      <c r="C315" s="60">
        <v>80111600</v>
      </c>
      <c r="D315" s="78" t="s">
        <v>808</v>
      </c>
      <c r="E315" s="60" t="s">
        <v>532</v>
      </c>
      <c r="F315" s="97" t="s">
        <v>186</v>
      </c>
      <c r="G315" s="72" t="s">
        <v>44</v>
      </c>
      <c r="H315" s="97" t="s">
        <v>733</v>
      </c>
      <c r="I315" s="137">
        <v>26838000</v>
      </c>
      <c r="J315" s="136">
        <v>26838000</v>
      </c>
      <c r="K315" s="97" t="s">
        <v>397</v>
      </c>
      <c r="L315" s="97" t="s">
        <v>40</v>
      </c>
      <c r="M315" s="60" t="s">
        <v>716</v>
      </c>
    </row>
    <row r="316" spans="1:13" ht="38.25" x14ac:dyDescent="0.2">
      <c r="A316" s="41"/>
      <c r="B316" s="42" t="s">
        <v>809</v>
      </c>
      <c r="C316" s="60">
        <v>80111600</v>
      </c>
      <c r="D316" s="78" t="s">
        <v>810</v>
      </c>
      <c r="E316" s="60" t="s">
        <v>532</v>
      </c>
      <c r="F316" s="97" t="s">
        <v>186</v>
      </c>
      <c r="G316" s="72" t="s">
        <v>44</v>
      </c>
      <c r="H316" s="60" t="s">
        <v>733</v>
      </c>
      <c r="I316" s="137">
        <v>116445000</v>
      </c>
      <c r="J316" s="136">
        <v>116445000</v>
      </c>
      <c r="K316" s="97" t="s">
        <v>397</v>
      </c>
      <c r="L316" s="97" t="s">
        <v>40</v>
      </c>
      <c r="M316" s="60" t="s">
        <v>716</v>
      </c>
    </row>
    <row r="317" spans="1:13" ht="63.75" x14ac:dyDescent="0.2">
      <c r="A317" s="41"/>
      <c r="B317" s="42" t="s">
        <v>811</v>
      </c>
      <c r="C317" s="60">
        <v>80111600</v>
      </c>
      <c r="D317" s="78" t="s">
        <v>812</v>
      </c>
      <c r="E317" s="98" t="s">
        <v>145</v>
      </c>
      <c r="F317" s="97" t="s">
        <v>186</v>
      </c>
      <c r="G317" s="72" t="s">
        <v>44</v>
      </c>
      <c r="H317" s="60" t="s">
        <v>733</v>
      </c>
      <c r="I317" s="137">
        <v>486340620</v>
      </c>
      <c r="J317" s="136">
        <v>486340620</v>
      </c>
      <c r="K317" s="97" t="s">
        <v>397</v>
      </c>
      <c r="L317" s="97" t="s">
        <v>40</v>
      </c>
      <c r="M317" s="60" t="s">
        <v>716</v>
      </c>
    </row>
    <row r="318" spans="1:13" ht="38.25" x14ac:dyDescent="0.2">
      <c r="A318" s="41"/>
      <c r="B318" s="42" t="s">
        <v>813</v>
      </c>
      <c r="C318" s="60">
        <v>80111600</v>
      </c>
      <c r="D318" s="78" t="s">
        <v>814</v>
      </c>
      <c r="E318" s="60" t="s">
        <v>532</v>
      </c>
      <c r="F318" s="97" t="s">
        <v>186</v>
      </c>
      <c r="G318" s="72" t="s">
        <v>44</v>
      </c>
      <c r="H318" s="60" t="s">
        <v>733</v>
      </c>
      <c r="I318" s="137">
        <v>382992000</v>
      </c>
      <c r="J318" s="136">
        <v>382992000</v>
      </c>
      <c r="K318" s="97" t="s">
        <v>397</v>
      </c>
      <c r="L318" s="97" t="s">
        <v>40</v>
      </c>
      <c r="M318" s="60" t="s">
        <v>716</v>
      </c>
    </row>
    <row r="319" spans="1:13" ht="38.25" x14ac:dyDescent="0.2">
      <c r="A319" s="41"/>
      <c r="B319" s="42" t="s">
        <v>815</v>
      </c>
      <c r="C319" s="60">
        <v>80111600</v>
      </c>
      <c r="D319" s="78" t="s">
        <v>816</v>
      </c>
      <c r="E319" s="60" t="s">
        <v>532</v>
      </c>
      <c r="F319" s="97" t="s">
        <v>186</v>
      </c>
      <c r="G319" s="72" t="s">
        <v>44</v>
      </c>
      <c r="H319" s="60" t="s">
        <v>733</v>
      </c>
      <c r="I319" s="137">
        <v>550798500</v>
      </c>
      <c r="J319" s="136">
        <v>550798500</v>
      </c>
      <c r="K319" s="97" t="s">
        <v>397</v>
      </c>
      <c r="L319" s="97" t="s">
        <v>40</v>
      </c>
      <c r="M319" s="60" t="s">
        <v>716</v>
      </c>
    </row>
    <row r="320" spans="1:13" ht="38.25" x14ac:dyDescent="0.2">
      <c r="A320" s="41"/>
      <c r="B320" s="42" t="s">
        <v>817</v>
      </c>
      <c r="C320" s="60">
        <v>80111600</v>
      </c>
      <c r="D320" s="78" t="s">
        <v>818</v>
      </c>
      <c r="E320" s="60" t="s">
        <v>532</v>
      </c>
      <c r="F320" s="97" t="s">
        <v>186</v>
      </c>
      <c r="G320" s="72" t="s">
        <v>44</v>
      </c>
      <c r="H320" s="60" t="s">
        <v>733</v>
      </c>
      <c r="I320" s="137">
        <v>446490000</v>
      </c>
      <c r="J320" s="136">
        <v>446490000</v>
      </c>
      <c r="K320" s="97" t="s">
        <v>397</v>
      </c>
      <c r="L320" s="97" t="s">
        <v>40</v>
      </c>
      <c r="M320" s="60" t="s">
        <v>716</v>
      </c>
    </row>
    <row r="321" spans="1:13" ht="38.25" x14ac:dyDescent="0.2">
      <c r="A321" s="41"/>
      <c r="B321" s="42" t="s">
        <v>819</v>
      </c>
      <c r="C321" s="60">
        <v>80111600</v>
      </c>
      <c r="D321" s="78" t="s">
        <v>820</v>
      </c>
      <c r="E321" s="60" t="s">
        <v>532</v>
      </c>
      <c r="F321" s="97" t="s">
        <v>186</v>
      </c>
      <c r="G321" s="72" t="s">
        <v>44</v>
      </c>
      <c r="H321" s="60" t="s">
        <v>733</v>
      </c>
      <c r="I321" s="137">
        <v>105000000</v>
      </c>
      <c r="J321" s="136">
        <v>105000000</v>
      </c>
      <c r="K321" s="97" t="s">
        <v>397</v>
      </c>
      <c r="L321" s="97" t="s">
        <v>40</v>
      </c>
      <c r="M321" s="60" t="s">
        <v>716</v>
      </c>
    </row>
    <row r="322" spans="1:13" ht="38.25" x14ac:dyDescent="0.2">
      <c r="A322" s="41"/>
      <c r="B322" s="42" t="s">
        <v>821</v>
      </c>
      <c r="C322" s="60">
        <v>80111600</v>
      </c>
      <c r="D322" s="78" t="s">
        <v>822</v>
      </c>
      <c r="E322" s="60" t="s">
        <v>532</v>
      </c>
      <c r="F322" s="97" t="s">
        <v>186</v>
      </c>
      <c r="G322" s="72" t="s">
        <v>44</v>
      </c>
      <c r="H322" s="60" t="s">
        <v>733</v>
      </c>
      <c r="I322" s="137">
        <v>532374000</v>
      </c>
      <c r="J322" s="136">
        <v>532374000</v>
      </c>
      <c r="K322" s="97" t="s">
        <v>397</v>
      </c>
      <c r="L322" s="97" t="s">
        <v>40</v>
      </c>
      <c r="M322" s="60" t="s">
        <v>716</v>
      </c>
    </row>
    <row r="323" spans="1:13" ht="38.25" x14ac:dyDescent="0.2">
      <c r="A323" s="41"/>
      <c r="B323" s="42" t="s">
        <v>823</v>
      </c>
      <c r="C323" s="60">
        <v>80111600</v>
      </c>
      <c r="D323" s="78" t="s">
        <v>824</v>
      </c>
      <c r="E323" s="60" t="s">
        <v>532</v>
      </c>
      <c r="F323" s="97" t="s">
        <v>186</v>
      </c>
      <c r="G323" s="72" t="s">
        <v>44</v>
      </c>
      <c r="H323" s="60" t="s">
        <v>733</v>
      </c>
      <c r="I323" s="137">
        <v>68964000</v>
      </c>
      <c r="J323" s="136">
        <v>68964000</v>
      </c>
      <c r="K323" s="97" t="s">
        <v>397</v>
      </c>
      <c r="L323" s="97" t="s">
        <v>40</v>
      </c>
      <c r="M323" s="60" t="s">
        <v>716</v>
      </c>
    </row>
    <row r="324" spans="1:13" ht="38.25" x14ac:dyDescent="0.2">
      <c r="A324" s="41"/>
      <c r="B324" s="42" t="s">
        <v>825</v>
      </c>
      <c r="C324" s="60">
        <v>80111600</v>
      </c>
      <c r="D324" s="78" t="s">
        <v>826</v>
      </c>
      <c r="E324" s="60" t="s">
        <v>532</v>
      </c>
      <c r="F324" s="97" t="s">
        <v>186</v>
      </c>
      <c r="G324" s="72" t="s">
        <v>44</v>
      </c>
      <c r="H324" s="60" t="s">
        <v>733</v>
      </c>
      <c r="I324" s="137">
        <v>266920500</v>
      </c>
      <c r="J324" s="136">
        <v>266920500</v>
      </c>
      <c r="K324" s="97" t="s">
        <v>397</v>
      </c>
      <c r="L324" s="97" t="s">
        <v>40</v>
      </c>
      <c r="M324" s="60" t="s">
        <v>716</v>
      </c>
    </row>
    <row r="325" spans="1:13" ht="38.25" x14ac:dyDescent="0.2">
      <c r="A325" s="41"/>
      <c r="B325" s="42" t="s">
        <v>827</v>
      </c>
      <c r="C325" s="60">
        <v>41115330</v>
      </c>
      <c r="D325" s="78" t="s">
        <v>828</v>
      </c>
      <c r="E325" s="60" t="s">
        <v>441</v>
      </c>
      <c r="F325" s="97" t="s">
        <v>829</v>
      </c>
      <c r="G325" s="72" t="s">
        <v>112</v>
      </c>
      <c r="H325" s="60" t="s">
        <v>733</v>
      </c>
      <c r="I325" s="137">
        <v>600000000</v>
      </c>
      <c r="J325" s="136">
        <v>600000000</v>
      </c>
      <c r="K325" s="97" t="s">
        <v>397</v>
      </c>
      <c r="L325" s="97" t="s">
        <v>40</v>
      </c>
      <c r="M325" s="60" t="s">
        <v>716</v>
      </c>
    </row>
    <row r="326" spans="1:13" ht="38.25" x14ac:dyDescent="0.2">
      <c r="A326" s="41"/>
      <c r="B326" s="42" t="s">
        <v>830</v>
      </c>
      <c r="C326" s="60">
        <v>80101604</v>
      </c>
      <c r="D326" s="78" t="s">
        <v>831</v>
      </c>
      <c r="E326" s="60" t="s">
        <v>441</v>
      </c>
      <c r="F326" s="97" t="s">
        <v>829</v>
      </c>
      <c r="G326" s="72" t="s">
        <v>790</v>
      </c>
      <c r="H326" s="60" t="s">
        <v>715</v>
      </c>
      <c r="I326" s="137">
        <v>500000000</v>
      </c>
      <c r="J326" s="136">
        <v>500000000</v>
      </c>
      <c r="K326" s="97" t="s">
        <v>397</v>
      </c>
      <c r="L326" s="97" t="s">
        <v>40</v>
      </c>
      <c r="M326" s="60" t="s">
        <v>716</v>
      </c>
    </row>
    <row r="327" spans="1:13" ht="63.75" x14ac:dyDescent="0.2">
      <c r="A327" s="41"/>
      <c r="B327" s="42" t="s">
        <v>832</v>
      </c>
      <c r="C327" s="60">
        <v>801016</v>
      </c>
      <c r="D327" s="78" t="s">
        <v>833</v>
      </c>
      <c r="E327" s="60" t="s">
        <v>97</v>
      </c>
      <c r="F327" s="97" t="s">
        <v>98</v>
      </c>
      <c r="G327" s="72" t="s">
        <v>44</v>
      </c>
      <c r="H327" s="60"/>
      <c r="I327" s="137">
        <v>350000000</v>
      </c>
      <c r="J327" s="136">
        <v>350000000</v>
      </c>
      <c r="K327" s="97" t="s">
        <v>78</v>
      </c>
      <c r="L327" s="97" t="s">
        <v>40</v>
      </c>
      <c r="M327" s="60" t="s">
        <v>716</v>
      </c>
    </row>
    <row r="328" spans="1:13" ht="63.75" x14ac:dyDescent="0.2">
      <c r="A328" s="41"/>
      <c r="B328" s="42" t="s">
        <v>834</v>
      </c>
      <c r="C328" s="60">
        <v>801016</v>
      </c>
      <c r="D328" s="78" t="s">
        <v>835</v>
      </c>
      <c r="E328" s="60" t="s">
        <v>97</v>
      </c>
      <c r="F328" s="97" t="s">
        <v>98</v>
      </c>
      <c r="G328" s="72" t="s">
        <v>44</v>
      </c>
      <c r="H328" s="60"/>
      <c r="I328" s="137">
        <v>0</v>
      </c>
      <c r="J328" s="136">
        <v>0</v>
      </c>
      <c r="K328" s="97" t="s">
        <v>78</v>
      </c>
      <c r="L328" s="97" t="s">
        <v>40</v>
      </c>
      <c r="M328" s="60" t="s">
        <v>716</v>
      </c>
    </row>
    <row r="329" spans="1:13" ht="63.75" x14ac:dyDescent="0.2">
      <c r="A329" s="41"/>
      <c r="B329" s="42" t="s">
        <v>836</v>
      </c>
      <c r="C329" s="60" t="s">
        <v>837</v>
      </c>
      <c r="D329" s="80" t="s">
        <v>838</v>
      </c>
      <c r="E329" s="60" t="s">
        <v>35</v>
      </c>
      <c r="F329" s="60" t="s">
        <v>36</v>
      </c>
      <c r="G329" s="43" t="s">
        <v>44</v>
      </c>
      <c r="H329" s="60" t="s">
        <v>839</v>
      </c>
      <c r="I329" s="85">
        <v>64132966163</v>
      </c>
      <c r="J329" s="85">
        <v>64132966163</v>
      </c>
      <c r="K329" s="60" t="s">
        <v>78</v>
      </c>
      <c r="L329" s="60" t="s">
        <v>40</v>
      </c>
      <c r="M329" s="140" t="s">
        <v>840</v>
      </c>
    </row>
    <row r="330" spans="1:13" ht="76.5" x14ac:dyDescent="0.2">
      <c r="A330" s="41"/>
      <c r="B330" s="42" t="s">
        <v>841</v>
      </c>
      <c r="C330" s="60" t="s">
        <v>842</v>
      </c>
      <c r="D330" s="80" t="s">
        <v>843</v>
      </c>
      <c r="E330" s="60" t="s">
        <v>35</v>
      </c>
      <c r="F330" s="60" t="s">
        <v>36</v>
      </c>
      <c r="G330" s="43" t="s">
        <v>292</v>
      </c>
      <c r="H330" s="60" t="s">
        <v>839</v>
      </c>
      <c r="I330" s="85">
        <v>750000000</v>
      </c>
      <c r="J330" s="85">
        <v>750000000</v>
      </c>
      <c r="K330" s="60" t="s">
        <v>78</v>
      </c>
      <c r="L330" s="60" t="s">
        <v>40</v>
      </c>
      <c r="M330" s="140" t="s">
        <v>840</v>
      </c>
    </row>
    <row r="331" spans="1:13" ht="63.75" x14ac:dyDescent="0.2">
      <c r="A331" s="41"/>
      <c r="B331" s="42" t="s">
        <v>844</v>
      </c>
      <c r="C331" s="60" t="s">
        <v>837</v>
      </c>
      <c r="D331" s="80" t="s">
        <v>845</v>
      </c>
      <c r="E331" s="60" t="s">
        <v>35</v>
      </c>
      <c r="F331" s="60" t="s">
        <v>36</v>
      </c>
      <c r="G331" s="43" t="s">
        <v>44</v>
      </c>
      <c r="H331" s="60" t="s">
        <v>50</v>
      </c>
      <c r="I331" s="85">
        <v>21300333620</v>
      </c>
      <c r="J331" s="85">
        <v>21300333620</v>
      </c>
      <c r="K331" s="60" t="s">
        <v>78</v>
      </c>
      <c r="L331" s="60" t="s">
        <v>40</v>
      </c>
      <c r="M331" s="140" t="s">
        <v>840</v>
      </c>
    </row>
    <row r="332" spans="1:13" ht="51" x14ac:dyDescent="0.2">
      <c r="A332" s="41"/>
      <c r="B332" s="42" t="s">
        <v>846</v>
      </c>
      <c r="C332" s="72">
        <v>80111600</v>
      </c>
      <c r="D332" s="80" t="s">
        <v>847</v>
      </c>
      <c r="E332" s="60" t="s">
        <v>35</v>
      </c>
      <c r="F332" s="60" t="s">
        <v>36</v>
      </c>
      <c r="G332" s="43" t="s">
        <v>292</v>
      </c>
      <c r="H332" s="60" t="s">
        <v>50</v>
      </c>
      <c r="I332" s="85">
        <v>600000000</v>
      </c>
      <c r="J332" s="85">
        <v>600000000</v>
      </c>
      <c r="K332" s="60" t="s">
        <v>78</v>
      </c>
      <c r="L332" s="60" t="s">
        <v>40</v>
      </c>
      <c r="M332" s="140" t="s">
        <v>840</v>
      </c>
    </row>
    <row r="333" spans="1:13" ht="38.25" x14ac:dyDescent="0.2">
      <c r="A333" s="41"/>
      <c r="B333" s="42" t="s">
        <v>848</v>
      </c>
      <c r="C333" s="72">
        <v>80111600</v>
      </c>
      <c r="D333" s="80" t="s">
        <v>849</v>
      </c>
      <c r="E333" s="60" t="s">
        <v>441</v>
      </c>
      <c r="F333" s="60" t="s">
        <v>36</v>
      </c>
      <c r="G333" s="43" t="s">
        <v>44</v>
      </c>
      <c r="H333" s="60" t="s">
        <v>50</v>
      </c>
      <c r="I333" s="85">
        <v>500000000</v>
      </c>
      <c r="J333" s="85">
        <v>500000000</v>
      </c>
      <c r="K333" s="60" t="s">
        <v>78</v>
      </c>
      <c r="L333" s="60" t="s">
        <v>40</v>
      </c>
      <c r="M333" s="140" t="s">
        <v>840</v>
      </c>
    </row>
    <row r="334" spans="1:13" ht="51" x14ac:dyDescent="0.2">
      <c r="A334" s="41"/>
      <c r="B334" s="42" t="s">
        <v>850</v>
      </c>
      <c r="C334" s="72">
        <v>80111600</v>
      </c>
      <c r="D334" s="80" t="s">
        <v>851</v>
      </c>
      <c r="E334" s="60" t="s">
        <v>441</v>
      </c>
      <c r="F334" s="60" t="s">
        <v>36</v>
      </c>
      <c r="G334" s="43" t="s">
        <v>44</v>
      </c>
      <c r="H334" s="60" t="s">
        <v>50</v>
      </c>
      <c r="I334" s="85">
        <v>525000000</v>
      </c>
      <c r="J334" s="85">
        <v>525000000</v>
      </c>
      <c r="K334" s="60" t="s">
        <v>78</v>
      </c>
      <c r="L334" s="60" t="s">
        <v>40</v>
      </c>
      <c r="M334" s="140" t="s">
        <v>840</v>
      </c>
    </row>
    <row r="335" spans="1:13" ht="25.5" x14ac:dyDescent="0.2">
      <c r="A335" s="41"/>
      <c r="B335" s="42" t="s">
        <v>852</v>
      </c>
      <c r="C335" s="60">
        <v>86121501</v>
      </c>
      <c r="D335" s="141" t="s">
        <v>853</v>
      </c>
      <c r="E335" s="60" t="s">
        <v>532</v>
      </c>
      <c r="F335" s="60" t="s">
        <v>186</v>
      </c>
      <c r="G335" s="43" t="s">
        <v>44</v>
      </c>
      <c r="H335" s="60" t="s">
        <v>50</v>
      </c>
      <c r="I335" s="85">
        <v>4409652970</v>
      </c>
      <c r="J335" s="85">
        <v>4409652970</v>
      </c>
      <c r="K335" s="60" t="s">
        <v>78</v>
      </c>
      <c r="L335" s="60" t="s">
        <v>40</v>
      </c>
      <c r="M335" s="140" t="s">
        <v>840</v>
      </c>
    </row>
    <row r="336" spans="1:13" ht="26.25" thickBot="1" x14ac:dyDescent="0.25">
      <c r="A336" s="41"/>
      <c r="B336" s="42" t="s">
        <v>854</v>
      </c>
      <c r="C336" s="60">
        <v>86121501</v>
      </c>
      <c r="D336" s="141" t="s">
        <v>855</v>
      </c>
      <c r="E336" s="60" t="s">
        <v>532</v>
      </c>
      <c r="F336" s="60" t="s">
        <v>186</v>
      </c>
      <c r="G336" s="43" t="s">
        <v>44</v>
      </c>
      <c r="H336" s="60" t="s">
        <v>50</v>
      </c>
      <c r="I336" s="85">
        <v>234147030</v>
      </c>
      <c r="J336" s="85">
        <v>234147030</v>
      </c>
      <c r="K336" s="60" t="s">
        <v>78</v>
      </c>
      <c r="L336" s="60" t="s">
        <v>40</v>
      </c>
      <c r="M336" s="140" t="s">
        <v>840</v>
      </c>
    </row>
    <row r="337" spans="1:13" ht="64.5" thickBot="1" x14ac:dyDescent="0.25">
      <c r="A337" s="41"/>
      <c r="B337" s="42" t="s">
        <v>856</v>
      </c>
      <c r="C337" s="142" t="s">
        <v>837</v>
      </c>
      <c r="D337" s="73" t="s">
        <v>857</v>
      </c>
      <c r="E337" s="72" t="s">
        <v>441</v>
      </c>
      <c r="F337" s="72" t="s">
        <v>36</v>
      </c>
      <c r="G337" s="72" t="s">
        <v>44</v>
      </c>
      <c r="H337" s="72" t="s">
        <v>50</v>
      </c>
      <c r="I337" s="143">
        <v>500000000</v>
      </c>
      <c r="J337" s="75">
        <v>500000000</v>
      </c>
      <c r="K337" s="72" t="s">
        <v>78</v>
      </c>
      <c r="L337" s="72" t="s">
        <v>40</v>
      </c>
      <c r="M337" s="72" t="s">
        <v>840</v>
      </c>
    </row>
    <row r="338" spans="1:13" ht="25.5" x14ac:dyDescent="0.2">
      <c r="A338" s="41"/>
      <c r="B338" s="42" t="s">
        <v>858</v>
      </c>
      <c r="C338" s="43">
        <v>80111600</v>
      </c>
      <c r="D338" s="144" t="s">
        <v>859</v>
      </c>
      <c r="E338" s="145" t="s">
        <v>441</v>
      </c>
      <c r="F338" s="69" t="s">
        <v>36</v>
      </c>
      <c r="G338" s="43" t="s">
        <v>44</v>
      </c>
      <c r="H338" s="69" t="s">
        <v>50</v>
      </c>
      <c r="I338" s="70">
        <v>500000000</v>
      </c>
      <c r="J338" s="70">
        <v>500000000</v>
      </c>
      <c r="K338" s="69" t="s">
        <v>78</v>
      </c>
      <c r="L338" s="69" t="s">
        <v>40</v>
      </c>
      <c r="M338" s="48" t="s">
        <v>840</v>
      </c>
    </row>
    <row r="339" spans="1:13" ht="25.5" x14ac:dyDescent="0.2">
      <c r="A339" s="41"/>
      <c r="B339" s="42" t="s">
        <v>860</v>
      </c>
      <c r="C339" s="43">
        <v>80111600</v>
      </c>
      <c r="D339" s="144" t="s">
        <v>861</v>
      </c>
      <c r="E339" s="145" t="s">
        <v>441</v>
      </c>
      <c r="F339" s="69" t="s">
        <v>277</v>
      </c>
      <c r="G339" s="43" t="s">
        <v>44</v>
      </c>
      <c r="H339" s="69" t="s">
        <v>50</v>
      </c>
      <c r="I339" s="70">
        <v>700000000</v>
      </c>
      <c r="J339" s="70">
        <v>700000000</v>
      </c>
      <c r="K339" s="69" t="s">
        <v>78</v>
      </c>
      <c r="L339" s="69" t="s">
        <v>40</v>
      </c>
      <c r="M339" s="48" t="s">
        <v>840</v>
      </c>
    </row>
    <row r="340" spans="1:13" ht="25.5" x14ac:dyDescent="0.2">
      <c r="A340" s="41"/>
      <c r="B340" s="42" t="s">
        <v>862</v>
      </c>
      <c r="C340" s="43">
        <v>80111600</v>
      </c>
      <c r="D340" s="144" t="s">
        <v>863</v>
      </c>
      <c r="E340" s="145" t="s">
        <v>441</v>
      </c>
      <c r="F340" s="69" t="s">
        <v>36</v>
      </c>
      <c r="G340" s="43" t="s">
        <v>359</v>
      </c>
      <c r="H340" s="69" t="s">
        <v>50</v>
      </c>
      <c r="I340" s="70">
        <v>1500000000</v>
      </c>
      <c r="J340" s="70">
        <v>1500000000</v>
      </c>
      <c r="K340" s="69" t="s">
        <v>78</v>
      </c>
      <c r="L340" s="69" t="s">
        <v>40</v>
      </c>
      <c r="M340" s="48" t="s">
        <v>840</v>
      </c>
    </row>
    <row r="341" spans="1:13" ht="25.5" x14ac:dyDescent="0.2">
      <c r="A341" s="41"/>
      <c r="B341" s="42" t="s">
        <v>864</v>
      </c>
      <c r="C341" s="43">
        <v>80111600</v>
      </c>
      <c r="D341" s="144" t="s">
        <v>865</v>
      </c>
      <c r="E341" s="145" t="s">
        <v>35</v>
      </c>
      <c r="F341" s="69" t="s">
        <v>434</v>
      </c>
      <c r="G341" s="43" t="s">
        <v>44</v>
      </c>
      <c r="H341" s="69" t="s">
        <v>866</v>
      </c>
      <c r="I341" s="70">
        <v>400000000</v>
      </c>
      <c r="J341" s="70">
        <v>400000000</v>
      </c>
      <c r="K341" s="69" t="s">
        <v>78</v>
      </c>
      <c r="L341" s="69" t="s">
        <v>40</v>
      </c>
      <c r="M341" s="48" t="s">
        <v>840</v>
      </c>
    </row>
    <row r="342" spans="1:13" ht="25.5" x14ac:dyDescent="0.2">
      <c r="A342" s="41"/>
      <c r="B342" s="42" t="s">
        <v>867</v>
      </c>
      <c r="C342" s="43">
        <v>80101604</v>
      </c>
      <c r="D342" s="144" t="s">
        <v>868</v>
      </c>
      <c r="E342" s="145" t="s">
        <v>35</v>
      </c>
      <c r="F342" s="69" t="s">
        <v>434</v>
      </c>
      <c r="G342" s="43" t="s">
        <v>44</v>
      </c>
      <c r="H342" s="69" t="s">
        <v>50</v>
      </c>
      <c r="I342" s="70">
        <v>875000000</v>
      </c>
      <c r="J342" s="70">
        <v>875000000</v>
      </c>
      <c r="K342" s="69" t="s">
        <v>78</v>
      </c>
      <c r="L342" s="69" t="s">
        <v>40</v>
      </c>
      <c r="M342" s="48" t="s">
        <v>840</v>
      </c>
    </row>
    <row r="343" spans="1:13" ht="25.5" x14ac:dyDescent="0.2">
      <c r="A343" s="41"/>
      <c r="B343" s="42" t="s">
        <v>869</v>
      </c>
      <c r="C343" s="43">
        <v>78111802</v>
      </c>
      <c r="D343" s="144" t="s">
        <v>870</v>
      </c>
      <c r="E343" s="145" t="s">
        <v>116</v>
      </c>
      <c r="F343" s="69" t="s">
        <v>36</v>
      </c>
      <c r="G343" s="43" t="s">
        <v>375</v>
      </c>
      <c r="H343" s="69" t="s">
        <v>50</v>
      </c>
      <c r="I343" s="70">
        <v>87778030</v>
      </c>
      <c r="J343" s="70">
        <v>87778030</v>
      </c>
      <c r="K343" s="69" t="s">
        <v>78</v>
      </c>
      <c r="L343" s="69" t="s">
        <v>40</v>
      </c>
      <c r="M343" s="48" t="s">
        <v>840</v>
      </c>
    </row>
    <row r="344" spans="1:13" ht="25.5" x14ac:dyDescent="0.2">
      <c r="A344" s="41"/>
      <c r="B344" s="42" t="s">
        <v>871</v>
      </c>
      <c r="C344" s="43">
        <v>80101604</v>
      </c>
      <c r="D344" s="146" t="s">
        <v>872</v>
      </c>
      <c r="E344" s="145" t="s">
        <v>145</v>
      </c>
      <c r="F344" s="69" t="s">
        <v>873</v>
      </c>
      <c r="G344" s="43" t="s">
        <v>292</v>
      </c>
      <c r="H344" s="69" t="s">
        <v>50</v>
      </c>
      <c r="I344" s="70">
        <v>100000000</v>
      </c>
      <c r="J344" s="70">
        <v>100000000</v>
      </c>
      <c r="K344" s="69" t="s">
        <v>78</v>
      </c>
      <c r="L344" s="69" t="s">
        <v>40</v>
      </c>
      <c r="M344" s="48" t="s">
        <v>840</v>
      </c>
    </row>
    <row r="345" spans="1:13" ht="63.75" x14ac:dyDescent="0.2">
      <c r="A345" s="41"/>
      <c r="B345" s="42" t="s">
        <v>874</v>
      </c>
      <c r="C345" s="147">
        <v>80111600</v>
      </c>
      <c r="D345" s="49" t="s">
        <v>875</v>
      </c>
      <c r="E345" s="145" t="s">
        <v>664</v>
      </c>
      <c r="F345" s="69" t="s">
        <v>876</v>
      </c>
      <c r="G345" s="43" t="s">
        <v>44</v>
      </c>
      <c r="H345" s="66" t="s">
        <v>50</v>
      </c>
      <c r="I345" s="70">
        <v>450000000</v>
      </c>
      <c r="J345" s="47">
        <v>450000000</v>
      </c>
      <c r="K345" s="69" t="s">
        <v>78</v>
      </c>
      <c r="L345" s="69" t="s">
        <v>40</v>
      </c>
      <c r="M345" s="48" t="s">
        <v>877</v>
      </c>
    </row>
    <row r="346" spans="1:13" ht="25.5" x14ac:dyDescent="0.2">
      <c r="A346" s="41"/>
      <c r="B346" s="42" t="s">
        <v>878</v>
      </c>
      <c r="C346" s="43">
        <v>80111600</v>
      </c>
      <c r="D346" s="144" t="s">
        <v>879</v>
      </c>
      <c r="E346" s="145" t="s">
        <v>35</v>
      </c>
      <c r="F346" s="69" t="s">
        <v>434</v>
      </c>
      <c r="G346" s="43" t="s">
        <v>44</v>
      </c>
      <c r="H346" s="69" t="s">
        <v>50</v>
      </c>
      <c r="I346" s="70">
        <v>127200000</v>
      </c>
      <c r="J346" s="70">
        <v>127200000</v>
      </c>
      <c r="K346" s="69" t="s">
        <v>78</v>
      </c>
      <c r="L346" s="69" t="s">
        <v>40</v>
      </c>
      <c r="M346" s="48" t="s">
        <v>877</v>
      </c>
    </row>
    <row r="347" spans="1:13" ht="25.5" x14ac:dyDescent="0.2">
      <c r="A347" s="41"/>
      <c r="B347" s="42" t="s">
        <v>880</v>
      </c>
      <c r="C347" s="43">
        <v>80111600</v>
      </c>
      <c r="D347" s="144" t="s">
        <v>875</v>
      </c>
      <c r="E347" s="148" t="s">
        <v>35</v>
      </c>
      <c r="F347" s="69" t="s">
        <v>434</v>
      </c>
      <c r="G347" s="43" t="s">
        <v>44</v>
      </c>
      <c r="H347" s="69" t="s">
        <v>50</v>
      </c>
      <c r="I347" s="70">
        <v>201400000</v>
      </c>
      <c r="J347" s="70">
        <v>201400000</v>
      </c>
      <c r="K347" s="69" t="s">
        <v>78</v>
      </c>
      <c r="L347" s="69" t="s">
        <v>40</v>
      </c>
      <c r="M347" s="48" t="s">
        <v>877</v>
      </c>
    </row>
    <row r="348" spans="1:13" ht="25.5" x14ac:dyDescent="0.2">
      <c r="A348" s="41"/>
      <c r="B348" s="42" t="s">
        <v>881</v>
      </c>
      <c r="C348" s="43">
        <v>80111600</v>
      </c>
      <c r="D348" s="144" t="s">
        <v>882</v>
      </c>
      <c r="E348" s="148" t="s">
        <v>35</v>
      </c>
      <c r="F348" s="69" t="s">
        <v>434</v>
      </c>
      <c r="G348" s="43" t="s">
        <v>292</v>
      </c>
      <c r="H348" s="69" t="s">
        <v>50</v>
      </c>
      <c r="I348" s="70">
        <v>350000000</v>
      </c>
      <c r="J348" s="70">
        <v>350000000</v>
      </c>
      <c r="K348" s="69" t="s">
        <v>78</v>
      </c>
      <c r="L348" s="69" t="s">
        <v>40</v>
      </c>
      <c r="M348" s="48" t="s">
        <v>877</v>
      </c>
    </row>
    <row r="349" spans="1:13" ht="25.5" x14ac:dyDescent="0.2">
      <c r="A349" s="41"/>
      <c r="B349" s="42" t="s">
        <v>883</v>
      </c>
      <c r="C349" s="43">
        <v>80111600</v>
      </c>
      <c r="D349" s="144" t="s">
        <v>884</v>
      </c>
      <c r="E349" s="145" t="s">
        <v>145</v>
      </c>
      <c r="F349" s="69" t="s">
        <v>85</v>
      </c>
      <c r="G349" s="43" t="s">
        <v>44</v>
      </c>
      <c r="H349" s="69" t="s">
        <v>50</v>
      </c>
      <c r="I349" s="70">
        <v>300000000</v>
      </c>
      <c r="J349" s="70">
        <v>300000000</v>
      </c>
      <c r="K349" s="69" t="s">
        <v>78</v>
      </c>
      <c r="L349" s="69" t="s">
        <v>40</v>
      </c>
      <c r="M349" s="48" t="s">
        <v>840</v>
      </c>
    </row>
    <row r="350" spans="1:13" ht="51" x14ac:dyDescent="0.2">
      <c r="A350" s="41"/>
      <c r="B350" s="42" t="s">
        <v>885</v>
      </c>
      <c r="C350" s="147">
        <v>80101604</v>
      </c>
      <c r="D350" s="49" t="s">
        <v>886</v>
      </c>
      <c r="E350" s="66" t="s">
        <v>441</v>
      </c>
      <c r="F350" s="66" t="s">
        <v>434</v>
      </c>
      <c r="G350" s="43" t="s">
        <v>44</v>
      </c>
      <c r="H350" s="66" t="s">
        <v>50</v>
      </c>
      <c r="I350" s="70">
        <v>300000000</v>
      </c>
      <c r="J350" s="70">
        <v>300000000</v>
      </c>
      <c r="K350" s="69" t="s">
        <v>78</v>
      </c>
      <c r="L350" s="69" t="s">
        <v>40</v>
      </c>
      <c r="M350" s="48" t="s">
        <v>840</v>
      </c>
    </row>
    <row r="351" spans="1:13" ht="25.5" x14ac:dyDescent="0.2">
      <c r="A351" s="41"/>
      <c r="B351" s="42" t="s">
        <v>887</v>
      </c>
      <c r="C351" s="43">
        <v>80101604</v>
      </c>
      <c r="D351" s="146" t="s">
        <v>888</v>
      </c>
      <c r="E351" s="145" t="s">
        <v>532</v>
      </c>
      <c r="F351" s="69" t="s">
        <v>186</v>
      </c>
      <c r="G351" s="43" t="s">
        <v>732</v>
      </c>
      <c r="H351" s="69" t="s">
        <v>50</v>
      </c>
      <c r="I351" s="70">
        <v>780218758</v>
      </c>
      <c r="J351" s="70">
        <v>780218758</v>
      </c>
      <c r="K351" s="69" t="s">
        <v>190</v>
      </c>
      <c r="L351" s="69" t="s">
        <v>40</v>
      </c>
      <c r="M351" s="48" t="s">
        <v>840</v>
      </c>
    </row>
    <row r="352" spans="1:13" ht="63.75" x14ac:dyDescent="0.2">
      <c r="A352" s="41"/>
      <c r="B352" s="42" t="s">
        <v>889</v>
      </c>
      <c r="C352" s="147">
        <v>80111600</v>
      </c>
      <c r="D352" s="49" t="s">
        <v>890</v>
      </c>
      <c r="E352" s="66" t="s">
        <v>116</v>
      </c>
      <c r="F352" s="66" t="s">
        <v>186</v>
      </c>
      <c r="G352" s="43" t="s">
        <v>44</v>
      </c>
      <c r="H352" s="66" t="s">
        <v>50</v>
      </c>
      <c r="I352" s="70">
        <v>17600000</v>
      </c>
      <c r="J352" s="70">
        <v>17600000</v>
      </c>
      <c r="K352" s="69" t="s">
        <v>78</v>
      </c>
      <c r="L352" s="69" t="s">
        <v>40</v>
      </c>
      <c r="M352" s="48" t="s">
        <v>877</v>
      </c>
    </row>
    <row r="353" spans="1:13" ht="76.5" x14ac:dyDescent="0.2">
      <c r="A353" s="41"/>
      <c r="B353" s="42" t="s">
        <v>891</v>
      </c>
      <c r="C353" s="43">
        <v>80101604</v>
      </c>
      <c r="D353" s="149" t="s">
        <v>892</v>
      </c>
      <c r="E353" s="66" t="s">
        <v>441</v>
      </c>
      <c r="F353" s="69" t="s">
        <v>36</v>
      </c>
      <c r="G353" s="43" t="s">
        <v>44</v>
      </c>
      <c r="H353" s="69" t="s">
        <v>50</v>
      </c>
      <c r="I353" s="70">
        <v>186093600</v>
      </c>
      <c r="J353" s="70">
        <v>186093600</v>
      </c>
      <c r="K353" s="69" t="s">
        <v>78</v>
      </c>
      <c r="L353" s="69" t="s">
        <v>40</v>
      </c>
      <c r="M353" s="48" t="s">
        <v>840</v>
      </c>
    </row>
    <row r="354" spans="1:13" ht="25.5" x14ac:dyDescent="0.2">
      <c r="A354" s="41"/>
      <c r="B354" s="42" t="s">
        <v>893</v>
      </c>
      <c r="C354" s="43">
        <v>80101604</v>
      </c>
      <c r="D354" s="144" t="s">
        <v>894</v>
      </c>
      <c r="E354" s="145" t="s">
        <v>441</v>
      </c>
      <c r="F354" s="69" t="s">
        <v>36</v>
      </c>
      <c r="G354" s="43" t="s">
        <v>44</v>
      </c>
      <c r="H354" s="69" t="s">
        <v>50</v>
      </c>
      <c r="I354" s="70">
        <v>37580180</v>
      </c>
      <c r="J354" s="70">
        <v>37580180</v>
      </c>
      <c r="K354" s="69" t="s">
        <v>78</v>
      </c>
      <c r="L354" s="69" t="s">
        <v>40</v>
      </c>
      <c r="M354" s="48" t="s">
        <v>840</v>
      </c>
    </row>
    <row r="355" spans="1:13" ht="25.5" x14ac:dyDescent="0.2">
      <c r="A355" s="41"/>
      <c r="B355" s="42" t="s">
        <v>895</v>
      </c>
      <c r="C355" s="43">
        <v>80101604</v>
      </c>
      <c r="D355" s="144" t="s">
        <v>896</v>
      </c>
      <c r="E355" s="145" t="s">
        <v>35</v>
      </c>
      <c r="F355" s="69" t="s">
        <v>434</v>
      </c>
      <c r="G355" s="43" t="s">
        <v>44</v>
      </c>
      <c r="H355" s="69" t="s">
        <v>50</v>
      </c>
      <c r="I355" s="70">
        <v>700000000</v>
      </c>
      <c r="J355" s="70">
        <v>700000000</v>
      </c>
      <c r="K355" s="69" t="s">
        <v>78</v>
      </c>
      <c r="L355" s="69" t="s">
        <v>40</v>
      </c>
      <c r="M355" s="48" t="s">
        <v>840</v>
      </c>
    </row>
    <row r="356" spans="1:13" ht="25.5" x14ac:dyDescent="0.2">
      <c r="A356" s="41"/>
      <c r="B356" s="42" t="s">
        <v>897</v>
      </c>
      <c r="C356" s="43">
        <v>80111604</v>
      </c>
      <c r="D356" s="144" t="s">
        <v>898</v>
      </c>
      <c r="E356" s="145" t="s">
        <v>707</v>
      </c>
      <c r="F356" s="69" t="s">
        <v>85</v>
      </c>
      <c r="G356" s="43" t="s">
        <v>44</v>
      </c>
      <c r="H356" s="69" t="s">
        <v>50</v>
      </c>
      <c r="I356" s="70">
        <v>500000000</v>
      </c>
      <c r="J356" s="70">
        <v>500000000</v>
      </c>
      <c r="K356" s="69" t="s">
        <v>78</v>
      </c>
      <c r="L356" s="69" t="s">
        <v>40</v>
      </c>
      <c r="M356" s="48" t="s">
        <v>877</v>
      </c>
    </row>
    <row r="357" spans="1:13" ht="25.5" x14ac:dyDescent="0.2">
      <c r="A357" s="41"/>
      <c r="B357" s="42" t="s">
        <v>899</v>
      </c>
      <c r="C357" s="43">
        <v>80101604</v>
      </c>
      <c r="D357" s="144" t="s">
        <v>900</v>
      </c>
      <c r="E357" s="145" t="s">
        <v>441</v>
      </c>
      <c r="F357" s="69" t="s">
        <v>434</v>
      </c>
      <c r="G357" s="43" t="s">
        <v>44</v>
      </c>
      <c r="H357" s="69" t="s">
        <v>901</v>
      </c>
      <c r="I357" s="70">
        <v>16550000000</v>
      </c>
      <c r="J357" s="70">
        <v>16550000000</v>
      </c>
      <c r="K357" s="69" t="s">
        <v>78</v>
      </c>
      <c r="L357" s="69" t="s">
        <v>40</v>
      </c>
      <c r="M357" s="48" t="s">
        <v>840</v>
      </c>
    </row>
    <row r="358" spans="1:13" ht="25.5" x14ac:dyDescent="0.2">
      <c r="A358" s="41"/>
      <c r="B358" s="42" t="s">
        <v>902</v>
      </c>
      <c r="C358" s="43">
        <v>80101604</v>
      </c>
      <c r="D358" s="144" t="s">
        <v>903</v>
      </c>
      <c r="E358" s="69" t="s">
        <v>116</v>
      </c>
      <c r="F358" s="69" t="s">
        <v>186</v>
      </c>
      <c r="G358" s="43" t="s">
        <v>44</v>
      </c>
      <c r="H358" s="69" t="s">
        <v>901</v>
      </c>
      <c r="I358" s="70">
        <v>3000000000</v>
      </c>
      <c r="J358" s="70">
        <v>3000000000</v>
      </c>
      <c r="K358" s="69" t="s">
        <v>78</v>
      </c>
      <c r="L358" s="69" t="s">
        <v>40</v>
      </c>
      <c r="M358" s="48" t="s">
        <v>840</v>
      </c>
    </row>
    <row r="359" spans="1:13" ht="25.5" x14ac:dyDescent="0.2">
      <c r="A359" s="41"/>
      <c r="B359" s="42" t="s">
        <v>904</v>
      </c>
      <c r="C359" s="43">
        <v>80101604</v>
      </c>
      <c r="D359" s="144" t="s">
        <v>905</v>
      </c>
      <c r="E359" s="145" t="s">
        <v>116</v>
      </c>
      <c r="F359" s="69" t="s">
        <v>186</v>
      </c>
      <c r="G359" s="43" t="s">
        <v>44</v>
      </c>
      <c r="H359" s="69" t="s">
        <v>901</v>
      </c>
      <c r="I359" s="70">
        <v>1500000000</v>
      </c>
      <c r="J359" s="70">
        <v>1500000000</v>
      </c>
      <c r="K359" s="69" t="s">
        <v>78</v>
      </c>
      <c r="L359" s="69" t="s">
        <v>40</v>
      </c>
      <c r="M359" s="48" t="s">
        <v>840</v>
      </c>
    </row>
    <row r="360" spans="1:13" ht="25.5" x14ac:dyDescent="0.2">
      <c r="A360" s="41"/>
      <c r="B360" s="42" t="s">
        <v>906</v>
      </c>
      <c r="C360" s="43">
        <v>80101604</v>
      </c>
      <c r="D360" s="144" t="s">
        <v>907</v>
      </c>
      <c r="E360" s="70" t="s">
        <v>145</v>
      </c>
      <c r="F360" s="70" t="s">
        <v>85</v>
      </c>
      <c r="G360" s="99" t="s">
        <v>44</v>
      </c>
      <c r="H360" s="70" t="s">
        <v>901</v>
      </c>
      <c r="I360" s="70">
        <v>130000000</v>
      </c>
      <c r="J360" s="70">
        <v>130000000</v>
      </c>
      <c r="K360" s="69" t="s">
        <v>78</v>
      </c>
      <c r="L360" s="69" t="s">
        <v>40</v>
      </c>
      <c r="M360" s="48" t="s">
        <v>840</v>
      </c>
    </row>
    <row r="361" spans="1:13" ht="25.5" x14ac:dyDescent="0.2">
      <c r="A361" s="41"/>
      <c r="B361" s="42" t="s">
        <v>908</v>
      </c>
      <c r="C361" s="43">
        <v>80101604</v>
      </c>
      <c r="D361" s="144" t="s">
        <v>909</v>
      </c>
      <c r="E361" s="70" t="s">
        <v>145</v>
      </c>
      <c r="F361" s="70" t="s">
        <v>876</v>
      </c>
      <c r="G361" s="99" t="s">
        <v>44</v>
      </c>
      <c r="H361" s="70" t="s">
        <v>901</v>
      </c>
      <c r="I361" s="70">
        <v>1000000000</v>
      </c>
      <c r="J361" s="70">
        <v>1000000000</v>
      </c>
      <c r="K361" s="69" t="s">
        <v>78</v>
      </c>
      <c r="L361" s="69" t="s">
        <v>40</v>
      </c>
      <c r="M361" s="150" t="s">
        <v>840</v>
      </c>
    </row>
    <row r="362" spans="1:13" ht="51" x14ac:dyDescent="0.2">
      <c r="A362" s="41"/>
      <c r="B362" s="42" t="s">
        <v>910</v>
      </c>
      <c r="C362" s="43">
        <v>80101604</v>
      </c>
      <c r="D362" s="44" t="s">
        <v>911</v>
      </c>
      <c r="E362" s="47" t="s">
        <v>441</v>
      </c>
      <c r="F362" s="70" t="s">
        <v>36</v>
      </c>
      <c r="G362" s="99" t="s">
        <v>912</v>
      </c>
      <c r="H362" s="70" t="s">
        <v>901</v>
      </c>
      <c r="I362" s="70">
        <v>87778030</v>
      </c>
      <c r="J362" s="70">
        <v>87778030</v>
      </c>
      <c r="K362" s="69" t="s">
        <v>78</v>
      </c>
      <c r="L362" s="69" t="s">
        <v>40</v>
      </c>
      <c r="M362" s="48" t="s">
        <v>840</v>
      </c>
    </row>
    <row r="363" spans="1:13" ht="51" x14ac:dyDescent="0.2">
      <c r="A363" s="41"/>
      <c r="B363" s="42" t="s">
        <v>913</v>
      </c>
      <c r="C363" s="43">
        <v>93130000</v>
      </c>
      <c r="D363" s="44" t="s">
        <v>914</v>
      </c>
      <c r="E363" s="70" t="s">
        <v>441</v>
      </c>
      <c r="F363" s="70" t="s">
        <v>915</v>
      </c>
      <c r="G363" s="99" t="s">
        <v>912</v>
      </c>
      <c r="H363" s="99" t="s">
        <v>916</v>
      </c>
      <c r="I363" s="70">
        <v>87778030</v>
      </c>
      <c r="J363" s="70">
        <v>87778030</v>
      </c>
      <c r="K363" s="69" t="s">
        <v>78</v>
      </c>
      <c r="L363" s="69" t="s">
        <v>40</v>
      </c>
      <c r="M363" s="150" t="s">
        <v>840</v>
      </c>
    </row>
    <row r="364" spans="1:13" ht="76.5" x14ac:dyDescent="0.2">
      <c r="A364" s="41"/>
      <c r="B364" s="42" t="s">
        <v>917</v>
      </c>
      <c r="C364" s="43">
        <v>80101604</v>
      </c>
      <c r="D364" s="44" t="s">
        <v>918</v>
      </c>
      <c r="E364" s="145" t="s">
        <v>441</v>
      </c>
      <c r="F364" s="69" t="s">
        <v>915</v>
      </c>
      <c r="G364" s="43" t="s">
        <v>44</v>
      </c>
      <c r="H364" s="43" t="s">
        <v>901</v>
      </c>
      <c r="I364" s="70">
        <v>7009540307.7200003</v>
      </c>
      <c r="J364" s="70">
        <v>7009540307.7200003</v>
      </c>
      <c r="K364" s="69" t="s">
        <v>78</v>
      </c>
      <c r="L364" s="69" t="s">
        <v>40</v>
      </c>
      <c r="M364" s="48" t="s">
        <v>840</v>
      </c>
    </row>
    <row r="365" spans="1:13" ht="63.75" x14ac:dyDescent="0.2">
      <c r="A365" s="41"/>
      <c r="B365" s="42" t="s">
        <v>919</v>
      </c>
      <c r="C365" s="43">
        <v>93130000</v>
      </c>
      <c r="D365" s="44" t="s">
        <v>920</v>
      </c>
      <c r="E365" s="145" t="s">
        <v>441</v>
      </c>
      <c r="F365" s="69" t="s">
        <v>915</v>
      </c>
      <c r="G365" s="43" t="s">
        <v>921</v>
      </c>
      <c r="H365" s="43" t="s">
        <v>415</v>
      </c>
      <c r="I365" s="70">
        <v>87778030</v>
      </c>
      <c r="J365" s="70">
        <v>87778030</v>
      </c>
      <c r="K365" s="69" t="s">
        <v>78</v>
      </c>
      <c r="L365" s="69" t="s">
        <v>40</v>
      </c>
      <c r="M365" s="48" t="s">
        <v>840</v>
      </c>
    </row>
    <row r="366" spans="1:13" ht="63.75" x14ac:dyDescent="0.2">
      <c r="A366" s="41"/>
      <c r="B366" s="42" t="s">
        <v>922</v>
      </c>
      <c r="C366" s="43">
        <v>80111600</v>
      </c>
      <c r="D366" s="44" t="s">
        <v>923</v>
      </c>
      <c r="E366" s="43" t="s">
        <v>664</v>
      </c>
      <c r="F366" s="43" t="s">
        <v>77</v>
      </c>
      <c r="G366" s="43" t="s">
        <v>44</v>
      </c>
      <c r="H366" s="43" t="s">
        <v>50</v>
      </c>
      <c r="I366" s="70">
        <v>90000000</v>
      </c>
      <c r="J366" s="70">
        <v>90000000</v>
      </c>
      <c r="K366" s="69" t="s">
        <v>78</v>
      </c>
      <c r="L366" s="69" t="s">
        <v>40</v>
      </c>
      <c r="M366" s="48" t="s">
        <v>840</v>
      </c>
    </row>
    <row r="367" spans="1:13" ht="38.25" x14ac:dyDescent="0.2">
      <c r="A367" s="41"/>
      <c r="B367" s="42" t="s">
        <v>924</v>
      </c>
      <c r="C367" s="43">
        <v>80111600</v>
      </c>
      <c r="D367" s="44" t="s">
        <v>925</v>
      </c>
      <c r="E367" s="45" t="s">
        <v>441</v>
      </c>
      <c r="F367" s="43" t="s">
        <v>36</v>
      </c>
      <c r="G367" s="43" t="s">
        <v>44</v>
      </c>
      <c r="H367" s="43" t="s">
        <v>50</v>
      </c>
      <c r="I367" s="70">
        <v>60060000</v>
      </c>
      <c r="J367" s="70">
        <v>60060000</v>
      </c>
      <c r="K367" s="69" t="s">
        <v>78</v>
      </c>
      <c r="L367" s="69" t="s">
        <v>40</v>
      </c>
      <c r="M367" s="48" t="s">
        <v>840</v>
      </c>
    </row>
    <row r="368" spans="1:13" ht="38.25" x14ac:dyDescent="0.2">
      <c r="A368" s="41"/>
      <c r="B368" s="42" t="s">
        <v>926</v>
      </c>
      <c r="C368" s="43">
        <v>80111600</v>
      </c>
      <c r="D368" s="44" t="s">
        <v>927</v>
      </c>
      <c r="E368" s="45" t="s">
        <v>441</v>
      </c>
      <c r="F368" s="43" t="s">
        <v>36</v>
      </c>
      <c r="G368" s="43" t="s">
        <v>44</v>
      </c>
      <c r="H368" s="43" t="s">
        <v>50</v>
      </c>
      <c r="I368" s="70">
        <v>102455969</v>
      </c>
      <c r="J368" s="70">
        <v>102455969</v>
      </c>
      <c r="K368" s="69" t="s">
        <v>78</v>
      </c>
      <c r="L368" s="69" t="s">
        <v>40</v>
      </c>
      <c r="M368" s="48" t="s">
        <v>840</v>
      </c>
    </row>
    <row r="369" spans="1:13" ht="38.25" x14ac:dyDescent="0.2">
      <c r="A369" s="41"/>
      <c r="B369" s="42" t="s">
        <v>928</v>
      </c>
      <c r="C369" s="43">
        <v>80111600</v>
      </c>
      <c r="D369" s="44" t="s">
        <v>929</v>
      </c>
      <c r="E369" s="43" t="s">
        <v>441</v>
      </c>
      <c r="F369" s="43" t="s">
        <v>36</v>
      </c>
      <c r="G369" s="43" t="s">
        <v>44</v>
      </c>
      <c r="H369" s="43" t="s">
        <v>50</v>
      </c>
      <c r="I369" s="70">
        <v>62964000</v>
      </c>
      <c r="J369" s="70">
        <v>62964000</v>
      </c>
      <c r="K369" s="69" t="s">
        <v>78</v>
      </c>
      <c r="L369" s="69" t="s">
        <v>40</v>
      </c>
      <c r="M369" s="48" t="s">
        <v>840</v>
      </c>
    </row>
    <row r="370" spans="1:13" ht="38.25" x14ac:dyDescent="0.2">
      <c r="A370" s="41"/>
      <c r="B370" s="42" t="s">
        <v>930</v>
      </c>
      <c r="C370" s="43">
        <v>80111600</v>
      </c>
      <c r="D370" s="44" t="s">
        <v>931</v>
      </c>
      <c r="E370" s="43" t="s">
        <v>441</v>
      </c>
      <c r="F370" s="43" t="s">
        <v>36</v>
      </c>
      <c r="G370" s="43" t="s">
        <v>44</v>
      </c>
      <c r="H370" s="43" t="s">
        <v>50</v>
      </c>
      <c r="I370" s="70">
        <v>156987600</v>
      </c>
      <c r="J370" s="70">
        <v>156987600</v>
      </c>
      <c r="K370" s="69" t="s">
        <v>78</v>
      </c>
      <c r="L370" s="69" t="s">
        <v>40</v>
      </c>
      <c r="M370" s="48" t="s">
        <v>840</v>
      </c>
    </row>
    <row r="371" spans="1:13" ht="76.5" x14ac:dyDescent="0.2">
      <c r="A371" s="41"/>
      <c r="B371" s="42" t="s">
        <v>932</v>
      </c>
      <c r="C371" s="43">
        <v>80111600</v>
      </c>
      <c r="D371" s="44" t="s">
        <v>933</v>
      </c>
      <c r="E371" s="43" t="s">
        <v>110</v>
      </c>
      <c r="F371" s="43" t="s">
        <v>934</v>
      </c>
      <c r="G371" s="43" t="s">
        <v>44</v>
      </c>
      <c r="H371" s="43" t="s">
        <v>50</v>
      </c>
      <c r="I371" s="70">
        <v>70000000</v>
      </c>
      <c r="J371" s="70">
        <v>70000000</v>
      </c>
      <c r="K371" s="69" t="s">
        <v>78</v>
      </c>
      <c r="L371" s="69" t="s">
        <v>40</v>
      </c>
      <c r="M371" s="48" t="s">
        <v>840</v>
      </c>
    </row>
    <row r="372" spans="1:13" ht="89.25" x14ac:dyDescent="0.2">
      <c r="A372" s="41"/>
      <c r="B372" s="42" t="s">
        <v>935</v>
      </c>
      <c r="C372" s="43">
        <v>80101604</v>
      </c>
      <c r="D372" s="44" t="s">
        <v>936</v>
      </c>
      <c r="E372" s="43" t="s">
        <v>116</v>
      </c>
      <c r="F372" s="43" t="s">
        <v>36</v>
      </c>
      <c r="G372" s="43" t="s">
        <v>44</v>
      </c>
      <c r="H372" s="43" t="s">
        <v>50</v>
      </c>
      <c r="I372" s="70">
        <v>280867140</v>
      </c>
      <c r="J372" s="70">
        <v>280867140</v>
      </c>
      <c r="K372" s="69" t="s">
        <v>78</v>
      </c>
      <c r="L372" s="69" t="s">
        <v>40</v>
      </c>
      <c r="M372" s="48" t="s">
        <v>840</v>
      </c>
    </row>
    <row r="373" spans="1:13" ht="89.25" x14ac:dyDescent="0.2">
      <c r="A373" s="41"/>
      <c r="B373" s="42" t="s">
        <v>937</v>
      </c>
      <c r="C373" s="43">
        <v>80101604</v>
      </c>
      <c r="D373" s="44" t="s">
        <v>938</v>
      </c>
      <c r="E373" s="45" t="s">
        <v>116</v>
      </c>
      <c r="F373" s="43" t="s">
        <v>36</v>
      </c>
      <c r="G373" s="43" t="s">
        <v>44</v>
      </c>
      <c r="H373" s="43" t="s">
        <v>50</v>
      </c>
      <c r="I373" s="70">
        <v>69377000</v>
      </c>
      <c r="J373" s="70">
        <v>69377000</v>
      </c>
      <c r="K373" s="69" t="s">
        <v>78</v>
      </c>
      <c r="L373" s="69" t="s">
        <v>40</v>
      </c>
      <c r="M373" s="48" t="s">
        <v>840</v>
      </c>
    </row>
    <row r="374" spans="1:13" ht="38.25" x14ac:dyDescent="0.2">
      <c r="A374" s="41"/>
      <c r="B374" s="42" t="s">
        <v>939</v>
      </c>
      <c r="C374" s="43">
        <v>80101604</v>
      </c>
      <c r="D374" s="44" t="s">
        <v>940</v>
      </c>
      <c r="E374" s="45" t="s">
        <v>116</v>
      </c>
      <c r="F374" s="43" t="s">
        <v>36</v>
      </c>
      <c r="G374" s="43" t="s">
        <v>555</v>
      </c>
      <c r="H374" s="43" t="s">
        <v>866</v>
      </c>
      <c r="I374" s="70">
        <v>288000000</v>
      </c>
      <c r="J374" s="70">
        <v>288000000</v>
      </c>
      <c r="K374" s="151" t="s">
        <v>78</v>
      </c>
      <c r="L374" s="69" t="s">
        <v>40</v>
      </c>
      <c r="M374" s="48" t="s">
        <v>840</v>
      </c>
    </row>
    <row r="375" spans="1:13" ht="25.5" x14ac:dyDescent="0.2">
      <c r="A375" s="41"/>
      <c r="B375" s="42" t="s">
        <v>941</v>
      </c>
      <c r="C375" s="43">
        <v>80101604</v>
      </c>
      <c r="D375" s="144" t="s">
        <v>942</v>
      </c>
      <c r="E375" s="69" t="s">
        <v>116</v>
      </c>
      <c r="F375" s="69" t="s">
        <v>36</v>
      </c>
      <c r="G375" s="43" t="s">
        <v>44</v>
      </c>
      <c r="H375" s="69" t="s">
        <v>866</v>
      </c>
      <c r="I375" s="70">
        <v>100000000</v>
      </c>
      <c r="J375" s="70">
        <v>100000000</v>
      </c>
      <c r="K375" s="69" t="s">
        <v>78</v>
      </c>
      <c r="L375" s="69" t="s">
        <v>40</v>
      </c>
      <c r="M375" s="48" t="s">
        <v>840</v>
      </c>
    </row>
    <row r="376" spans="1:13" ht="25.5" x14ac:dyDescent="0.2">
      <c r="A376" s="41"/>
      <c r="B376" s="42" t="s">
        <v>943</v>
      </c>
      <c r="C376" s="43">
        <v>80101604</v>
      </c>
      <c r="D376" s="144" t="s">
        <v>944</v>
      </c>
      <c r="E376" s="69" t="s">
        <v>116</v>
      </c>
      <c r="F376" s="69" t="s">
        <v>36</v>
      </c>
      <c r="G376" s="43" t="s">
        <v>44</v>
      </c>
      <c r="H376" s="69" t="s">
        <v>866</v>
      </c>
      <c r="I376" s="70">
        <v>100000000</v>
      </c>
      <c r="J376" s="70">
        <v>100000000</v>
      </c>
      <c r="K376" s="69" t="s">
        <v>78</v>
      </c>
      <c r="L376" s="69" t="s">
        <v>40</v>
      </c>
      <c r="M376" s="48" t="s">
        <v>840</v>
      </c>
    </row>
    <row r="377" spans="1:13" ht="25.5" x14ac:dyDescent="0.2">
      <c r="A377" s="41"/>
      <c r="B377" s="42" t="s">
        <v>945</v>
      </c>
      <c r="C377" s="43">
        <v>811015</v>
      </c>
      <c r="D377" s="144" t="s">
        <v>946</v>
      </c>
      <c r="E377" s="69" t="s">
        <v>97</v>
      </c>
      <c r="F377" s="69" t="s">
        <v>98</v>
      </c>
      <c r="G377" s="43" t="s">
        <v>44</v>
      </c>
      <c r="H377" s="69"/>
      <c r="I377" s="70">
        <v>450000000</v>
      </c>
      <c r="J377" s="70">
        <v>450000000</v>
      </c>
      <c r="K377" s="69" t="s">
        <v>78</v>
      </c>
      <c r="L377" s="69" t="s">
        <v>40</v>
      </c>
      <c r="M377" s="48" t="s">
        <v>840</v>
      </c>
    </row>
    <row r="378" spans="1:13" ht="25.5" x14ac:dyDescent="0.2">
      <c r="A378" s="41"/>
      <c r="B378" s="42" t="s">
        <v>947</v>
      </c>
      <c r="C378" s="43">
        <v>811015</v>
      </c>
      <c r="D378" s="144" t="s">
        <v>948</v>
      </c>
      <c r="E378" s="69" t="s">
        <v>97</v>
      </c>
      <c r="F378" s="69" t="s">
        <v>98</v>
      </c>
      <c r="G378" s="43" t="s">
        <v>44</v>
      </c>
      <c r="H378" s="69"/>
      <c r="I378" s="70">
        <v>350000000</v>
      </c>
      <c r="J378" s="70">
        <v>350000000</v>
      </c>
      <c r="K378" s="69" t="s">
        <v>78</v>
      </c>
      <c r="L378" s="69" t="s">
        <v>40</v>
      </c>
      <c r="M378" s="48" t="s">
        <v>840</v>
      </c>
    </row>
    <row r="379" spans="1:13" ht="25.5" x14ac:dyDescent="0.2">
      <c r="A379" s="41"/>
      <c r="B379" s="42" t="s">
        <v>949</v>
      </c>
      <c r="C379" s="43">
        <v>811015</v>
      </c>
      <c r="D379" s="144" t="s">
        <v>950</v>
      </c>
      <c r="E379" s="69" t="s">
        <v>97</v>
      </c>
      <c r="F379" s="69" t="s">
        <v>98</v>
      </c>
      <c r="G379" s="43" t="s">
        <v>44</v>
      </c>
      <c r="H379" s="69"/>
      <c r="I379" s="70">
        <v>585000000</v>
      </c>
      <c r="J379" s="70">
        <v>585000000</v>
      </c>
      <c r="K379" s="69" t="s">
        <v>78</v>
      </c>
      <c r="L379" s="69" t="s">
        <v>40</v>
      </c>
      <c r="M379" s="48" t="s">
        <v>840</v>
      </c>
    </row>
    <row r="380" spans="1:13" ht="25.5" x14ac:dyDescent="0.2">
      <c r="A380" s="41"/>
      <c r="B380" s="42" t="s">
        <v>951</v>
      </c>
      <c r="C380" s="43">
        <v>90151502</v>
      </c>
      <c r="D380" s="144" t="s">
        <v>952</v>
      </c>
      <c r="E380" s="43" t="s">
        <v>97</v>
      </c>
      <c r="F380" s="43" t="s">
        <v>77</v>
      </c>
      <c r="G380" s="43" t="s">
        <v>953</v>
      </c>
      <c r="H380" s="69" t="s">
        <v>954</v>
      </c>
      <c r="I380" s="70">
        <v>1200000000</v>
      </c>
      <c r="J380" s="70">
        <v>2000000000</v>
      </c>
      <c r="K380" s="69" t="s">
        <v>39</v>
      </c>
      <c r="L380" s="69" t="s">
        <v>40</v>
      </c>
      <c r="M380" s="48" t="s">
        <v>955</v>
      </c>
    </row>
    <row r="381" spans="1:13" ht="25.5" x14ac:dyDescent="0.2">
      <c r="A381" s="41"/>
      <c r="B381" s="42" t="s">
        <v>956</v>
      </c>
      <c r="C381" s="43">
        <v>90151502</v>
      </c>
      <c r="D381" s="144" t="s">
        <v>957</v>
      </c>
      <c r="E381" s="43" t="s">
        <v>35</v>
      </c>
      <c r="F381" s="43" t="s">
        <v>82</v>
      </c>
      <c r="G381" s="43" t="s">
        <v>49</v>
      </c>
      <c r="H381" s="69" t="s">
        <v>958</v>
      </c>
      <c r="I381" s="70">
        <v>300000000</v>
      </c>
      <c r="J381" s="70">
        <v>300000000</v>
      </c>
      <c r="K381" s="69" t="s">
        <v>39</v>
      </c>
      <c r="L381" s="69" t="s">
        <v>40</v>
      </c>
      <c r="M381" s="48" t="s">
        <v>955</v>
      </c>
    </row>
    <row r="382" spans="1:13" ht="25.5" x14ac:dyDescent="0.2">
      <c r="A382" s="41"/>
      <c r="B382" s="42" t="s">
        <v>959</v>
      </c>
      <c r="C382" s="147">
        <v>90151502</v>
      </c>
      <c r="D382" s="49" t="s">
        <v>960</v>
      </c>
      <c r="E382" s="152" t="s">
        <v>35</v>
      </c>
      <c r="F382" s="69" t="s">
        <v>189</v>
      </c>
      <c r="G382" s="43" t="s">
        <v>375</v>
      </c>
      <c r="H382" s="66" t="s">
        <v>954</v>
      </c>
      <c r="I382" s="70">
        <v>50000000</v>
      </c>
      <c r="J382" s="70">
        <v>50000000</v>
      </c>
      <c r="K382" s="69" t="s">
        <v>39</v>
      </c>
      <c r="L382" s="69" t="s">
        <v>40</v>
      </c>
      <c r="M382" s="48" t="s">
        <v>955</v>
      </c>
    </row>
    <row r="383" spans="1:13" ht="63.75" x14ac:dyDescent="0.2">
      <c r="A383" s="41"/>
      <c r="B383" s="42" t="s">
        <v>961</v>
      </c>
      <c r="C383" s="43" t="s">
        <v>962</v>
      </c>
      <c r="D383" s="144" t="s">
        <v>963</v>
      </c>
      <c r="E383" s="69" t="s">
        <v>169</v>
      </c>
      <c r="F383" s="43" t="s">
        <v>77</v>
      </c>
      <c r="G383" s="43" t="s">
        <v>555</v>
      </c>
      <c r="H383" s="69" t="s">
        <v>964</v>
      </c>
      <c r="I383" s="70">
        <v>100000000</v>
      </c>
      <c r="J383" s="70">
        <v>100000000</v>
      </c>
      <c r="K383" s="69" t="s">
        <v>39</v>
      </c>
      <c r="L383" s="69" t="s">
        <v>40</v>
      </c>
      <c r="M383" s="48" t="s">
        <v>955</v>
      </c>
    </row>
    <row r="384" spans="1:13" ht="25.5" x14ac:dyDescent="0.2">
      <c r="A384" s="41"/>
      <c r="B384" s="42" t="s">
        <v>965</v>
      </c>
      <c r="C384" s="43" t="s">
        <v>966</v>
      </c>
      <c r="D384" s="144" t="s">
        <v>967</v>
      </c>
      <c r="E384" s="69" t="s">
        <v>169</v>
      </c>
      <c r="F384" s="43" t="s">
        <v>387</v>
      </c>
      <c r="G384" s="43" t="s">
        <v>49</v>
      </c>
      <c r="H384" s="69" t="s">
        <v>50</v>
      </c>
      <c r="I384" s="70">
        <v>200000000</v>
      </c>
      <c r="J384" s="70">
        <v>200000000</v>
      </c>
      <c r="K384" s="69" t="s">
        <v>39</v>
      </c>
      <c r="L384" s="69" t="s">
        <v>40</v>
      </c>
      <c r="M384" s="48" t="s">
        <v>955</v>
      </c>
    </row>
    <row r="385" spans="1:13" ht="38.25" x14ac:dyDescent="0.2">
      <c r="A385" s="41"/>
      <c r="B385" s="42" t="s">
        <v>968</v>
      </c>
      <c r="C385" s="43" t="s">
        <v>969</v>
      </c>
      <c r="D385" s="144" t="s">
        <v>970</v>
      </c>
      <c r="E385" s="69" t="s">
        <v>169</v>
      </c>
      <c r="F385" s="43" t="s">
        <v>387</v>
      </c>
      <c r="G385" s="43" t="s">
        <v>49</v>
      </c>
      <c r="H385" s="69" t="s">
        <v>971</v>
      </c>
      <c r="I385" s="70">
        <v>200000000</v>
      </c>
      <c r="J385" s="70">
        <v>200000000</v>
      </c>
      <c r="K385" s="69" t="s">
        <v>39</v>
      </c>
      <c r="L385" s="69" t="s">
        <v>40</v>
      </c>
      <c r="M385" s="48" t="s">
        <v>955</v>
      </c>
    </row>
    <row r="386" spans="1:13" ht="51" x14ac:dyDescent="0.2">
      <c r="A386" s="41"/>
      <c r="B386" s="42" t="s">
        <v>972</v>
      </c>
      <c r="C386" s="43" t="s">
        <v>973</v>
      </c>
      <c r="D386" s="144" t="s">
        <v>974</v>
      </c>
      <c r="E386" s="69" t="s">
        <v>116</v>
      </c>
      <c r="F386" s="43" t="s">
        <v>36</v>
      </c>
      <c r="G386" s="43" t="s">
        <v>44</v>
      </c>
      <c r="H386" s="69" t="s">
        <v>964</v>
      </c>
      <c r="I386" s="70">
        <v>10000000000</v>
      </c>
      <c r="J386" s="70">
        <v>12800000000</v>
      </c>
      <c r="K386" s="69" t="s">
        <v>39</v>
      </c>
      <c r="L386" s="69" t="s">
        <v>40</v>
      </c>
      <c r="M386" s="48" t="s">
        <v>955</v>
      </c>
    </row>
    <row r="387" spans="1:13" ht="127.5" x14ac:dyDescent="0.2">
      <c r="A387" s="41"/>
      <c r="B387" s="42" t="s">
        <v>975</v>
      </c>
      <c r="C387" s="43" t="s">
        <v>976</v>
      </c>
      <c r="D387" s="44" t="s">
        <v>977</v>
      </c>
      <c r="E387" s="43" t="s">
        <v>35</v>
      </c>
      <c r="F387" s="43" t="s">
        <v>82</v>
      </c>
      <c r="G387" s="43" t="s">
        <v>44</v>
      </c>
      <c r="H387" s="69" t="s">
        <v>978</v>
      </c>
      <c r="I387" s="70">
        <v>2000000000</v>
      </c>
      <c r="J387" s="70">
        <v>1000000000</v>
      </c>
      <c r="K387" s="69" t="s">
        <v>39</v>
      </c>
      <c r="L387" s="69" t="s">
        <v>40</v>
      </c>
      <c r="M387" s="48" t="s">
        <v>955</v>
      </c>
    </row>
    <row r="388" spans="1:13" ht="38.25" x14ac:dyDescent="0.2">
      <c r="A388" s="41"/>
      <c r="B388" s="42" t="s">
        <v>979</v>
      </c>
      <c r="C388" s="43" t="s">
        <v>980</v>
      </c>
      <c r="D388" s="144" t="s">
        <v>981</v>
      </c>
      <c r="E388" s="69" t="s">
        <v>116</v>
      </c>
      <c r="F388" s="43" t="s">
        <v>36</v>
      </c>
      <c r="G388" s="43" t="s">
        <v>44</v>
      </c>
      <c r="H388" s="69" t="s">
        <v>964</v>
      </c>
      <c r="I388" s="70">
        <v>100000000</v>
      </c>
      <c r="J388" s="70">
        <v>650000000</v>
      </c>
      <c r="K388" s="69" t="s">
        <v>39</v>
      </c>
      <c r="L388" s="69" t="s">
        <v>40</v>
      </c>
      <c r="M388" s="48" t="s">
        <v>955</v>
      </c>
    </row>
    <row r="389" spans="1:13" ht="127.5" x14ac:dyDescent="0.2">
      <c r="A389" s="41"/>
      <c r="B389" s="42" t="s">
        <v>982</v>
      </c>
      <c r="C389" s="43" t="s">
        <v>983</v>
      </c>
      <c r="D389" s="144" t="s">
        <v>984</v>
      </c>
      <c r="E389" s="69" t="s">
        <v>116</v>
      </c>
      <c r="F389" s="43" t="s">
        <v>36</v>
      </c>
      <c r="G389" s="43" t="s">
        <v>44</v>
      </c>
      <c r="H389" s="69" t="s">
        <v>50</v>
      </c>
      <c r="I389" s="70">
        <v>100000000</v>
      </c>
      <c r="J389" s="70">
        <v>100000000</v>
      </c>
      <c r="K389" s="69" t="s">
        <v>39</v>
      </c>
      <c r="L389" s="69" t="s">
        <v>40</v>
      </c>
      <c r="M389" s="48" t="s">
        <v>955</v>
      </c>
    </row>
    <row r="390" spans="1:13" ht="229.5" x14ac:dyDescent="0.2">
      <c r="A390" s="41"/>
      <c r="B390" s="42" t="s">
        <v>985</v>
      </c>
      <c r="C390" s="43" t="s">
        <v>986</v>
      </c>
      <c r="D390" s="144" t="s">
        <v>987</v>
      </c>
      <c r="E390" s="69" t="s">
        <v>35</v>
      </c>
      <c r="F390" s="43" t="s">
        <v>82</v>
      </c>
      <c r="G390" s="43" t="s">
        <v>555</v>
      </c>
      <c r="H390" s="69" t="s">
        <v>988</v>
      </c>
      <c r="I390" s="70">
        <v>100000000</v>
      </c>
      <c r="J390" s="70">
        <v>100000000</v>
      </c>
      <c r="K390" s="69" t="s">
        <v>39</v>
      </c>
      <c r="L390" s="69" t="s">
        <v>40</v>
      </c>
      <c r="M390" s="48" t="s">
        <v>955</v>
      </c>
    </row>
    <row r="391" spans="1:13" ht="25.5" x14ac:dyDescent="0.2">
      <c r="A391" s="41"/>
      <c r="B391" s="42" t="s">
        <v>989</v>
      </c>
      <c r="C391" s="43" t="s">
        <v>990</v>
      </c>
      <c r="D391" s="144" t="s">
        <v>991</v>
      </c>
      <c r="E391" s="69" t="s">
        <v>35</v>
      </c>
      <c r="F391" s="69" t="s">
        <v>82</v>
      </c>
      <c r="G391" s="43" t="s">
        <v>44</v>
      </c>
      <c r="H391" s="69" t="s">
        <v>971</v>
      </c>
      <c r="I391" s="70">
        <v>80000000</v>
      </c>
      <c r="J391" s="70">
        <v>80000000</v>
      </c>
      <c r="K391" s="69" t="s">
        <v>39</v>
      </c>
      <c r="L391" s="69" t="s">
        <v>40</v>
      </c>
      <c r="M391" s="48" t="s">
        <v>955</v>
      </c>
    </row>
    <row r="392" spans="1:13" ht="25.5" x14ac:dyDescent="0.2">
      <c r="A392" s="41"/>
      <c r="B392" s="42" t="s">
        <v>992</v>
      </c>
      <c r="C392" s="43" t="s">
        <v>993</v>
      </c>
      <c r="D392" s="144" t="s">
        <v>994</v>
      </c>
      <c r="E392" s="69" t="s">
        <v>145</v>
      </c>
      <c r="F392" s="69" t="s">
        <v>85</v>
      </c>
      <c r="G392" s="43" t="s">
        <v>44</v>
      </c>
      <c r="H392" s="69" t="s">
        <v>971</v>
      </c>
      <c r="I392" s="70">
        <v>100000000</v>
      </c>
      <c r="J392" s="70">
        <v>200000000</v>
      </c>
      <c r="K392" s="69" t="s">
        <v>39</v>
      </c>
      <c r="L392" s="69" t="s">
        <v>40</v>
      </c>
      <c r="M392" s="48" t="s">
        <v>955</v>
      </c>
    </row>
    <row r="393" spans="1:13" ht="38.25" x14ac:dyDescent="0.2">
      <c r="A393" s="41"/>
      <c r="B393" s="42" t="s">
        <v>995</v>
      </c>
      <c r="C393" s="43" t="s">
        <v>996</v>
      </c>
      <c r="D393" s="144" t="s">
        <v>997</v>
      </c>
      <c r="E393" s="69" t="s">
        <v>116</v>
      </c>
      <c r="F393" s="43" t="s">
        <v>82</v>
      </c>
      <c r="G393" s="43" t="s">
        <v>44</v>
      </c>
      <c r="H393" s="151" t="s">
        <v>988</v>
      </c>
      <c r="I393" s="70">
        <v>100000000</v>
      </c>
      <c r="J393" s="70">
        <v>100000000</v>
      </c>
      <c r="K393" s="69" t="s">
        <v>39</v>
      </c>
      <c r="L393" s="43" t="s">
        <v>40</v>
      </c>
      <c r="M393" s="153" t="s">
        <v>955</v>
      </c>
    </row>
    <row r="394" spans="1:13" ht="76.5" x14ac:dyDescent="0.2">
      <c r="A394" s="41"/>
      <c r="B394" s="42" t="s">
        <v>998</v>
      </c>
      <c r="C394" s="43" t="s">
        <v>999</v>
      </c>
      <c r="D394" s="144" t="s">
        <v>1000</v>
      </c>
      <c r="E394" s="69" t="s">
        <v>116</v>
      </c>
      <c r="F394" s="69" t="s">
        <v>36</v>
      </c>
      <c r="G394" s="43" t="s">
        <v>1001</v>
      </c>
      <c r="H394" s="69" t="s">
        <v>971</v>
      </c>
      <c r="I394" s="70">
        <v>100000000</v>
      </c>
      <c r="J394" s="70">
        <v>100000000</v>
      </c>
      <c r="K394" s="69" t="s">
        <v>39</v>
      </c>
      <c r="L394" s="43" t="s">
        <v>40</v>
      </c>
      <c r="M394" s="153" t="s">
        <v>955</v>
      </c>
    </row>
    <row r="395" spans="1:13" ht="25.5" x14ac:dyDescent="0.2">
      <c r="A395" s="41"/>
      <c r="B395" s="42" t="s">
        <v>1002</v>
      </c>
      <c r="C395" s="43" t="s">
        <v>1003</v>
      </c>
      <c r="D395" s="44" t="s">
        <v>1004</v>
      </c>
      <c r="E395" s="43" t="s">
        <v>35</v>
      </c>
      <c r="F395" s="43" t="s">
        <v>36</v>
      </c>
      <c r="G395" s="43" t="s">
        <v>44</v>
      </c>
      <c r="H395" s="69" t="s">
        <v>50</v>
      </c>
      <c r="I395" s="70">
        <v>200000000</v>
      </c>
      <c r="J395" s="70">
        <v>200000000</v>
      </c>
      <c r="K395" s="43" t="s">
        <v>39</v>
      </c>
      <c r="L395" s="43" t="s">
        <v>40</v>
      </c>
      <c r="M395" s="48" t="s">
        <v>955</v>
      </c>
    </row>
    <row r="396" spans="1:13" ht="51" x14ac:dyDescent="0.2">
      <c r="A396" s="41"/>
      <c r="B396" s="42" t="s">
        <v>1005</v>
      </c>
      <c r="C396" s="43" t="s">
        <v>1006</v>
      </c>
      <c r="D396" s="49" t="s">
        <v>1007</v>
      </c>
      <c r="E396" s="43" t="s">
        <v>116</v>
      </c>
      <c r="F396" s="43" t="s">
        <v>36</v>
      </c>
      <c r="G396" s="43" t="s">
        <v>44</v>
      </c>
      <c r="H396" s="69" t="s">
        <v>50</v>
      </c>
      <c r="I396" s="70">
        <v>550000000</v>
      </c>
      <c r="J396" s="70">
        <v>550000000</v>
      </c>
      <c r="K396" s="43" t="s">
        <v>39</v>
      </c>
      <c r="L396" s="43" t="s">
        <v>40</v>
      </c>
      <c r="M396" s="48" t="s">
        <v>955</v>
      </c>
    </row>
    <row r="397" spans="1:13" ht="51" x14ac:dyDescent="0.2">
      <c r="A397" s="41"/>
      <c r="B397" s="42" t="s">
        <v>1008</v>
      </c>
      <c r="C397" s="43">
        <v>95121712</v>
      </c>
      <c r="D397" s="49" t="s">
        <v>1009</v>
      </c>
      <c r="E397" s="43" t="s">
        <v>116</v>
      </c>
      <c r="F397" s="43" t="s">
        <v>82</v>
      </c>
      <c r="G397" s="43" t="s">
        <v>1010</v>
      </c>
      <c r="H397" s="69" t="s">
        <v>50</v>
      </c>
      <c r="I397" s="70">
        <v>3200000000</v>
      </c>
      <c r="J397" s="70">
        <v>6850000000</v>
      </c>
      <c r="K397" s="43" t="s">
        <v>190</v>
      </c>
      <c r="L397" s="43" t="s">
        <v>1011</v>
      </c>
      <c r="M397" s="48" t="s">
        <v>955</v>
      </c>
    </row>
    <row r="398" spans="1:13" ht="63.75" x14ac:dyDescent="0.2">
      <c r="A398" s="41"/>
      <c r="B398" s="42" t="s">
        <v>1012</v>
      </c>
      <c r="C398" s="43" t="s">
        <v>1013</v>
      </c>
      <c r="D398" s="49" t="s">
        <v>1014</v>
      </c>
      <c r="E398" s="43" t="s">
        <v>35</v>
      </c>
      <c r="F398" s="43" t="s">
        <v>1015</v>
      </c>
      <c r="G398" s="43" t="s">
        <v>44</v>
      </c>
      <c r="H398" s="69" t="s">
        <v>50</v>
      </c>
      <c r="I398" s="70">
        <v>300000000</v>
      </c>
      <c r="J398" s="70">
        <v>300000000</v>
      </c>
      <c r="K398" s="43" t="s">
        <v>39</v>
      </c>
      <c r="L398" s="43" t="s">
        <v>40</v>
      </c>
      <c r="M398" s="48" t="s">
        <v>955</v>
      </c>
    </row>
    <row r="399" spans="1:13" ht="89.25" x14ac:dyDescent="0.2">
      <c r="A399" s="41"/>
      <c r="B399" s="42" t="s">
        <v>1016</v>
      </c>
      <c r="C399" s="43">
        <v>811015</v>
      </c>
      <c r="D399" s="49" t="s">
        <v>1017</v>
      </c>
      <c r="E399" s="43" t="s">
        <v>97</v>
      </c>
      <c r="F399" s="43" t="s">
        <v>98</v>
      </c>
      <c r="G399" s="43" t="s">
        <v>44</v>
      </c>
      <c r="H399" s="69"/>
      <c r="I399" s="70">
        <v>800000000</v>
      </c>
      <c r="J399" s="70">
        <v>800000000</v>
      </c>
      <c r="K399" s="43" t="s">
        <v>78</v>
      </c>
      <c r="L399" s="43" t="s">
        <v>40</v>
      </c>
      <c r="M399" s="48" t="s">
        <v>955</v>
      </c>
    </row>
    <row r="400" spans="1:13" ht="51" x14ac:dyDescent="0.2">
      <c r="A400" s="41"/>
      <c r="B400" s="42" t="s">
        <v>1018</v>
      </c>
      <c r="C400" s="43">
        <v>811015</v>
      </c>
      <c r="D400" s="49" t="s">
        <v>1019</v>
      </c>
      <c r="E400" s="43" t="s">
        <v>97</v>
      </c>
      <c r="F400" s="43" t="s">
        <v>98</v>
      </c>
      <c r="G400" s="43" t="s">
        <v>44</v>
      </c>
      <c r="H400" s="69"/>
      <c r="I400" s="70">
        <v>250000000</v>
      </c>
      <c r="J400" s="70">
        <v>250000000</v>
      </c>
      <c r="K400" s="43" t="s">
        <v>78</v>
      </c>
      <c r="L400" s="43" t="s">
        <v>40</v>
      </c>
      <c r="M400" s="48" t="s">
        <v>955</v>
      </c>
    </row>
    <row r="401" spans="1:13" ht="76.5" x14ac:dyDescent="0.2">
      <c r="A401" s="41"/>
      <c r="B401" s="42" t="s">
        <v>1020</v>
      </c>
      <c r="C401" s="43">
        <v>811015</v>
      </c>
      <c r="D401" s="49" t="s">
        <v>1021</v>
      </c>
      <c r="E401" s="43" t="s">
        <v>97</v>
      </c>
      <c r="F401" s="43" t="s">
        <v>98</v>
      </c>
      <c r="G401" s="43" t="s">
        <v>44</v>
      </c>
      <c r="H401" s="69"/>
      <c r="I401" s="70">
        <v>400000000</v>
      </c>
      <c r="J401" s="70">
        <v>400000000</v>
      </c>
      <c r="K401" s="43" t="s">
        <v>78</v>
      </c>
      <c r="L401" s="43" t="s">
        <v>40</v>
      </c>
      <c r="M401" s="48" t="s">
        <v>955</v>
      </c>
    </row>
    <row r="402" spans="1:13" ht="76.5" x14ac:dyDescent="0.2">
      <c r="A402" s="41"/>
      <c r="B402" s="42" t="s">
        <v>1022</v>
      </c>
      <c r="C402" s="43" t="s">
        <v>1023</v>
      </c>
      <c r="D402" s="110" t="s">
        <v>1024</v>
      </c>
      <c r="E402" s="42" t="s">
        <v>116</v>
      </c>
      <c r="F402" s="43" t="s">
        <v>131</v>
      </c>
      <c r="G402" s="43" t="s">
        <v>112</v>
      </c>
      <c r="H402" s="69" t="s">
        <v>1025</v>
      </c>
      <c r="I402" s="70">
        <v>825000000</v>
      </c>
      <c r="J402" s="70">
        <v>825000000</v>
      </c>
      <c r="K402" s="42" t="s">
        <v>78</v>
      </c>
      <c r="L402" s="43" t="s">
        <v>40</v>
      </c>
      <c r="M402" s="48" t="s">
        <v>1026</v>
      </c>
    </row>
    <row r="403" spans="1:13" ht="229.5" x14ac:dyDescent="0.2">
      <c r="A403" s="41"/>
      <c r="B403" s="42" t="s">
        <v>1027</v>
      </c>
      <c r="C403" s="43">
        <v>80111600</v>
      </c>
      <c r="D403" s="49" t="s">
        <v>1028</v>
      </c>
      <c r="E403" s="43" t="s">
        <v>116</v>
      </c>
      <c r="F403" s="43" t="s">
        <v>36</v>
      </c>
      <c r="G403" s="43" t="s">
        <v>44</v>
      </c>
      <c r="H403" s="69" t="s">
        <v>1029</v>
      </c>
      <c r="I403" s="70">
        <v>2328066858</v>
      </c>
      <c r="J403" s="70">
        <v>2328066858</v>
      </c>
      <c r="K403" s="42" t="s">
        <v>78</v>
      </c>
      <c r="L403" s="43" t="s">
        <v>40</v>
      </c>
      <c r="M403" s="48" t="s">
        <v>1026</v>
      </c>
    </row>
    <row r="404" spans="1:13" ht="76.5" x14ac:dyDescent="0.2">
      <c r="A404" s="41"/>
      <c r="B404" s="42" t="s">
        <v>1030</v>
      </c>
      <c r="C404" s="43">
        <v>80141600</v>
      </c>
      <c r="D404" s="110" t="s">
        <v>1031</v>
      </c>
      <c r="E404" s="43" t="s">
        <v>116</v>
      </c>
      <c r="F404" s="43" t="s">
        <v>494</v>
      </c>
      <c r="G404" s="43" t="s">
        <v>112</v>
      </c>
      <c r="H404" s="69" t="s">
        <v>1032</v>
      </c>
      <c r="I404" s="70">
        <v>500000000</v>
      </c>
      <c r="J404" s="70">
        <v>500000000</v>
      </c>
      <c r="K404" s="43" t="s">
        <v>78</v>
      </c>
      <c r="L404" s="43" t="s">
        <v>40</v>
      </c>
      <c r="M404" s="48" t="s">
        <v>1026</v>
      </c>
    </row>
    <row r="405" spans="1:13" ht="63.75" x14ac:dyDescent="0.2">
      <c r="A405" s="41"/>
      <c r="B405" s="42" t="s">
        <v>1033</v>
      </c>
      <c r="C405" s="43">
        <v>80111600</v>
      </c>
      <c r="D405" s="149" t="s">
        <v>1034</v>
      </c>
      <c r="E405" s="43" t="s">
        <v>116</v>
      </c>
      <c r="F405" s="43" t="s">
        <v>36</v>
      </c>
      <c r="G405" s="43" t="s">
        <v>44</v>
      </c>
      <c r="H405" s="69" t="s">
        <v>1025</v>
      </c>
      <c r="I405" s="70">
        <v>62908045</v>
      </c>
      <c r="J405" s="70">
        <v>62908045</v>
      </c>
      <c r="K405" s="43" t="s">
        <v>78</v>
      </c>
      <c r="L405" s="43" t="s">
        <v>40</v>
      </c>
      <c r="M405" s="48" t="s">
        <v>1026</v>
      </c>
    </row>
    <row r="406" spans="1:13" ht="25.5" x14ac:dyDescent="0.2">
      <c r="A406" s="41"/>
      <c r="B406" s="42" t="s">
        <v>1035</v>
      </c>
      <c r="C406" s="43">
        <v>80111600</v>
      </c>
      <c r="D406" s="149" t="s">
        <v>1036</v>
      </c>
      <c r="E406" s="43" t="s">
        <v>116</v>
      </c>
      <c r="F406" s="43" t="s">
        <v>36</v>
      </c>
      <c r="G406" s="43" t="s">
        <v>44</v>
      </c>
      <c r="H406" s="69" t="s">
        <v>1037</v>
      </c>
      <c r="I406" s="70">
        <v>645200000</v>
      </c>
      <c r="J406" s="70">
        <v>645200000</v>
      </c>
      <c r="K406" s="43" t="s">
        <v>78</v>
      </c>
      <c r="L406" s="43" t="s">
        <v>40</v>
      </c>
      <c r="M406" s="48" t="s">
        <v>1026</v>
      </c>
    </row>
    <row r="407" spans="1:13" ht="51" x14ac:dyDescent="0.2">
      <c r="A407" s="41"/>
      <c r="B407" s="42" t="s">
        <v>1038</v>
      </c>
      <c r="C407" s="43">
        <v>78111800</v>
      </c>
      <c r="D407" s="149" t="s">
        <v>1039</v>
      </c>
      <c r="E407" s="43" t="s">
        <v>116</v>
      </c>
      <c r="F407" s="43" t="s">
        <v>36</v>
      </c>
      <c r="G407" s="43" t="s">
        <v>112</v>
      </c>
      <c r="H407" s="69" t="s">
        <v>50</v>
      </c>
      <c r="I407" s="70">
        <v>100000000</v>
      </c>
      <c r="J407" s="70">
        <v>100000000</v>
      </c>
      <c r="K407" s="43" t="s">
        <v>78</v>
      </c>
      <c r="L407" s="43" t="s">
        <v>40</v>
      </c>
      <c r="M407" s="48" t="s">
        <v>1026</v>
      </c>
    </row>
    <row r="408" spans="1:13" ht="25.5" x14ac:dyDescent="0.2">
      <c r="A408" s="41"/>
      <c r="B408" s="42" t="s">
        <v>1040</v>
      </c>
      <c r="C408" s="43">
        <v>80141600</v>
      </c>
      <c r="D408" s="149" t="s">
        <v>1041</v>
      </c>
      <c r="E408" s="43" t="s">
        <v>116</v>
      </c>
      <c r="F408" s="43" t="s">
        <v>36</v>
      </c>
      <c r="G408" s="43" t="s">
        <v>112</v>
      </c>
      <c r="H408" s="69" t="s">
        <v>50</v>
      </c>
      <c r="I408" s="70">
        <v>80000000</v>
      </c>
      <c r="J408" s="70">
        <v>80000000</v>
      </c>
      <c r="K408" s="43" t="s">
        <v>78</v>
      </c>
      <c r="L408" s="43" t="s">
        <v>40</v>
      </c>
      <c r="M408" s="48" t="s">
        <v>1026</v>
      </c>
    </row>
    <row r="409" spans="1:13" ht="25.5" x14ac:dyDescent="0.2">
      <c r="A409" s="41"/>
      <c r="B409" s="42" t="s">
        <v>1042</v>
      </c>
      <c r="C409" s="43">
        <v>80111600</v>
      </c>
      <c r="D409" s="149" t="s">
        <v>1043</v>
      </c>
      <c r="E409" s="43" t="s">
        <v>116</v>
      </c>
      <c r="F409" s="43" t="s">
        <v>36</v>
      </c>
      <c r="G409" s="43" t="s">
        <v>44</v>
      </c>
      <c r="H409" s="69" t="s">
        <v>50</v>
      </c>
      <c r="I409" s="70">
        <v>200000000</v>
      </c>
      <c r="J409" s="70">
        <v>200000000</v>
      </c>
      <c r="K409" s="43" t="s">
        <v>78</v>
      </c>
      <c r="L409" s="43" t="s">
        <v>40</v>
      </c>
      <c r="M409" s="48" t="s">
        <v>1026</v>
      </c>
    </row>
    <row r="410" spans="1:13" ht="38.25" x14ac:dyDescent="0.2">
      <c r="A410" s="41"/>
      <c r="B410" s="42" t="s">
        <v>1044</v>
      </c>
      <c r="C410" s="43">
        <v>80141700</v>
      </c>
      <c r="D410" s="149" t="s">
        <v>1045</v>
      </c>
      <c r="E410" s="43" t="s">
        <v>116</v>
      </c>
      <c r="F410" s="43" t="s">
        <v>36</v>
      </c>
      <c r="G410" s="43" t="s">
        <v>44</v>
      </c>
      <c r="H410" s="69" t="s">
        <v>50</v>
      </c>
      <c r="I410" s="70">
        <v>500000000</v>
      </c>
      <c r="J410" s="70">
        <v>500000000</v>
      </c>
      <c r="K410" s="43" t="s">
        <v>78</v>
      </c>
      <c r="L410" s="43" t="s">
        <v>40</v>
      </c>
      <c r="M410" s="48" t="s">
        <v>1026</v>
      </c>
    </row>
    <row r="411" spans="1:13" ht="25.5" x14ac:dyDescent="0.2">
      <c r="A411" s="41"/>
      <c r="B411" s="42" t="s">
        <v>1046</v>
      </c>
      <c r="C411" s="43">
        <v>80111600</v>
      </c>
      <c r="D411" s="149" t="s">
        <v>1036</v>
      </c>
      <c r="E411" s="43" t="s">
        <v>116</v>
      </c>
      <c r="F411" s="43" t="s">
        <v>36</v>
      </c>
      <c r="G411" s="43" t="s">
        <v>44</v>
      </c>
      <c r="H411" s="69" t="s">
        <v>1037</v>
      </c>
      <c r="I411" s="70">
        <v>1179923800</v>
      </c>
      <c r="J411" s="70">
        <v>1179923800</v>
      </c>
      <c r="K411" s="43" t="s">
        <v>78</v>
      </c>
      <c r="L411" s="43" t="s">
        <v>40</v>
      </c>
      <c r="M411" s="48" t="s">
        <v>1026</v>
      </c>
    </row>
    <row r="412" spans="1:13" ht="25.5" x14ac:dyDescent="0.2">
      <c r="A412" s="42"/>
      <c r="B412" s="42" t="s">
        <v>1047</v>
      </c>
      <c r="C412" s="43" t="s">
        <v>1048</v>
      </c>
      <c r="D412" s="44" t="s">
        <v>1049</v>
      </c>
      <c r="E412" s="42" t="s">
        <v>116</v>
      </c>
      <c r="F412" s="42" t="s">
        <v>82</v>
      </c>
      <c r="G412" s="42" t="s">
        <v>112</v>
      </c>
      <c r="H412" s="43" t="s">
        <v>50</v>
      </c>
      <c r="I412" s="99">
        <v>350000000</v>
      </c>
      <c r="J412" s="99">
        <v>350000000</v>
      </c>
      <c r="K412" s="65" t="s">
        <v>78</v>
      </c>
      <c r="L412" s="65" t="s">
        <v>40</v>
      </c>
      <c r="M412" s="67" t="s">
        <v>1026</v>
      </c>
    </row>
    <row r="413" spans="1:13" ht="51" x14ac:dyDescent="0.2">
      <c r="A413" s="42"/>
      <c r="B413" s="42" t="s">
        <v>1050</v>
      </c>
      <c r="C413" s="43">
        <v>82345768</v>
      </c>
      <c r="D413" s="154" t="s">
        <v>1051</v>
      </c>
      <c r="E413" s="42" t="s">
        <v>116</v>
      </c>
      <c r="F413" s="42" t="s">
        <v>36</v>
      </c>
      <c r="G413" s="43" t="s">
        <v>44</v>
      </c>
      <c r="H413" s="42" t="s">
        <v>1029</v>
      </c>
      <c r="I413" s="68">
        <v>4580000000</v>
      </c>
      <c r="J413" s="68">
        <v>4580000000</v>
      </c>
      <c r="K413" s="42" t="s">
        <v>78</v>
      </c>
      <c r="L413" s="65" t="s">
        <v>40</v>
      </c>
      <c r="M413" s="67" t="s">
        <v>1026</v>
      </c>
    </row>
    <row r="414" spans="1:13" ht="25.5" x14ac:dyDescent="0.2">
      <c r="A414" s="42"/>
      <c r="B414" s="42" t="s">
        <v>1052</v>
      </c>
      <c r="C414" s="43">
        <v>43211701</v>
      </c>
      <c r="D414" s="44" t="s">
        <v>1053</v>
      </c>
      <c r="E414" s="42" t="s">
        <v>116</v>
      </c>
      <c r="F414" s="42" t="s">
        <v>131</v>
      </c>
      <c r="G414" s="43" t="s">
        <v>157</v>
      </c>
      <c r="H414" s="69" t="s">
        <v>50</v>
      </c>
      <c r="I414" s="68">
        <v>120000000</v>
      </c>
      <c r="J414" s="68">
        <v>120000000</v>
      </c>
      <c r="K414" s="42" t="s">
        <v>78</v>
      </c>
      <c r="L414" s="65" t="s">
        <v>40</v>
      </c>
      <c r="M414" s="67" t="s">
        <v>1026</v>
      </c>
    </row>
    <row r="415" spans="1:13" ht="25.5" x14ac:dyDescent="0.2">
      <c r="A415" s="42"/>
      <c r="B415" s="42" t="s">
        <v>1054</v>
      </c>
      <c r="C415" s="43">
        <v>81112101</v>
      </c>
      <c r="D415" s="44" t="s">
        <v>1055</v>
      </c>
      <c r="E415" s="42" t="s">
        <v>116</v>
      </c>
      <c r="F415" s="42" t="s">
        <v>36</v>
      </c>
      <c r="G415" s="43" t="s">
        <v>157</v>
      </c>
      <c r="H415" s="43" t="s">
        <v>50</v>
      </c>
      <c r="I415" s="99">
        <v>140000000</v>
      </c>
      <c r="J415" s="99">
        <v>140000000</v>
      </c>
      <c r="K415" s="65" t="s">
        <v>78</v>
      </c>
      <c r="L415" s="65" t="s">
        <v>40</v>
      </c>
      <c r="M415" s="67" t="s">
        <v>1026</v>
      </c>
    </row>
    <row r="416" spans="1:13" ht="63.75" x14ac:dyDescent="0.2">
      <c r="A416" s="42"/>
      <c r="B416" s="42" t="s">
        <v>1056</v>
      </c>
      <c r="C416" s="43">
        <v>82121500</v>
      </c>
      <c r="D416" s="44" t="s">
        <v>1057</v>
      </c>
      <c r="E416" s="42" t="s">
        <v>1058</v>
      </c>
      <c r="F416" s="42" t="s">
        <v>173</v>
      </c>
      <c r="G416" s="43" t="s">
        <v>912</v>
      </c>
      <c r="H416" s="43" t="s">
        <v>50</v>
      </c>
      <c r="I416" s="99">
        <v>80000000</v>
      </c>
      <c r="J416" s="99">
        <v>80000000</v>
      </c>
      <c r="K416" s="42" t="s">
        <v>78</v>
      </c>
      <c r="L416" s="65" t="s">
        <v>40</v>
      </c>
      <c r="M416" s="67" t="s">
        <v>1026</v>
      </c>
    </row>
    <row r="417" spans="1:13" ht="63.75" x14ac:dyDescent="0.2">
      <c r="A417" s="42"/>
      <c r="B417" s="42" t="s">
        <v>1059</v>
      </c>
      <c r="C417" s="43">
        <v>80111600</v>
      </c>
      <c r="D417" s="44" t="s">
        <v>1060</v>
      </c>
      <c r="E417" s="42" t="s">
        <v>116</v>
      </c>
      <c r="F417" s="42" t="s">
        <v>540</v>
      </c>
      <c r="G417" s="43" t="s">
        <v>44</v>
      </c>
      <c r="H417" s="43" t="s">
        <v>50</v>
      </c>
      <c r="I417" s="99">
        <v>936002000</v>
      </c>
      <c r="J417" s="99">
        <v>936002000</v>
      </c>
      <c r="K417" s="65" t="s">
        <v>78</v>
      </c>
      <c r="L417" s="65" t="s">
        <v>40</v>
      </c>
      <c r="M417" s="67" t="s">
        <v>1061</v>
      </c>
    </row>
    <row r="418" spans="1:13" ht="76.5" x14ac:dyDescent="0.2">
      <c r="A418" s="42"/>
      <c r="B418" s="42" t="s">
        <v>1062</v>
      </c>
      <c r="C418" s="43">
        <v>80111600</v>
      </c>
      <c r="D418" s="44" t="s">
        <v>1063</v>
      </c>
      <c r="E418" s="42" t="s">
        <v>116</v>
      </c>
      <c r="F418" s="42" t="s">
        <v>540</v>
      </c>
      <c r="G418" s="43" t="s">
        <v>44</v>
      </c>
      <c r="H418" s="43" t="s">
        <v>50</v>
      </c>
      <c r="I418" s="99">
        <v>131758000</v>
      </c>
      <c r="J418" s="99">
        <v>131758000</v>
      </c>
      <c r="K418" s="42" t="s">
        <v>78</v>
      </c>
      <c r="L418" s="65" t="s">
        <v>40</v>
      </c>
      <c r="M418" s="67" t="s">
        <v>1061</v>
      </c>
    </row>
    <row r="419" spans="1:13" ht="89.25" x14ac:dyDescent="0.2">
      <c r="A419" s="42"/>
      <c r="B419" s="42" t="s">
        <v>1064</v>
      </c>
      <c r="C419" s="43">
        <v>80111600</v>
      </c>
      <c r="D419" s="44" t="s">
        <v>1065</v>
      </c>
      <c r="E419" s="42" t="s">
        <v>116</v>
      </c>
      <c r="F419" s="42" t="s">
        <v>540</v>
      </c>
      <c r="G419" s="43" t="s">
        <v>44</v>
      </c>
      <c r="H419" s="43" t="s">
        <v>50</v>
      </c>
      <c r="I419" s="99">
        <v>2000000000</v>
      </c>
      <c r="J419" s="99">
        <v>2000000000</v>
      </c>
      <c r="K419" s="65" t="s">
        <v>78</v>
      </c>
      <c r="L419" s="65" t="s">
        <v>40</v>
      </c>
      <c r="M419" s="67" t="s">
        <v>1061</v>
      </c>
    </row>
    <row r="420" spans="1:13" ht="51" x14ac:dyDescent="0.2">
      <c r="A420" s="42"/>
      <c r="B420" s="42" t="s">
        <v>1066</v>
      </c>
      <c r="C420" s="43">
        <v>80111600</v>
      </c>
      <c r="D420" s="44" t="s">
        <v>1067</v>
      </c>
      <c r="E420" s="42" t="s">
        <v>116</v>
      </c>
      <c r="F420" s="42" t="s">
        <v>77</v>
      </c>
      <c r="G420" s="43" t="s">
        <v>44</v>
      </c>
      <c r="H420" s="43" t="s">
        <v>50</v>
      </c>
      <c r="I420" s="99">
        <v>700000000</v>
      </c>
      <c r="J420" s="99">
        <v>700000000</v>
      </c>
      <c r="K420" s="42" t="s">
        <v>78</v>
      </c>
      <c r="L420" s="65" t="s">
        <v>40</v>
      </c>
      <c r="M420" s="67" t="s">
        <v>1061</v>
      </c>
    </row>
    <row r="421" spans="1:13" ht="63.75" x14ac:dyDescent="0.2">
      <c r="A421" s="42"/>
      <c r="B421" s="42" t="s">
        <v>1068</v>
      </c>
      <c r="C421" s="43">
        <v>80111600</v>
      </c>
      <c r="D421" s="44" t="s">
        <v>1069</v>
      </c>
      <c r="E421" s="42" t="s">
        <v>116</v>
      </c>
      <c r="F421" s="42" t="s">
        <v>540</v>
      </c>
      <c r="G421" s="43" t="s">
        <v>44</v>
      </c>
      <c r="H421" s="43" t="s">
        <v>50</v>
      </c>
      <c r="I421" s="99">
        <v>127449000</v>
      </c>
      <c r="J421" s="99">
        <v>127449000</v>
      </c>
      <c r="K421" s="65" t="s">
        <v>78</v>
      </c>
      <c r="L421" s="65" t="s">
        <v>40</v>
      </c>
      <c r="M421" s="67" t="s">
        <v>1061</v>
      </c>
    </row>
    <row r="422" spans="1:13" ht="76.5" x14ac:dyDescent="0.2">
      <c r="A422" s="42"/>
      <c r="B422" s="42" t="s">
        <v>1070</v>
      </c>
      <c r="C422" s="43">
        <v>80111600</v>
      </c>
      <c r="D422" s="44" t="s">
        <v>1071</v>
      </c>
      <c r="E422" s="42" t="s">
        <v>116</v>
      </c>
      <c r="F422" s="42" t="s">
        <v>540</v>
      </c>
      <c r="G422" s="43" t="s">
        <v>44</v>
      </c>
      <c r="H422" s="43" t="s">
        <v>50</v>
      </c>
      <c r="I422" s="99">
        <v>360000000</v>
      </c>
      <c r="J422" s="99">
        <v>360000000</v>
      </c>
      <c r="K422" s="42" t="s">
        <v>78</v>
      </c>
      <c r="L422" s="65" t="s">
        <v>40</v>
      </c>
      <c r="M422" s="67" t="s">
        <v>1061</v>
      </c>
    </row>
    <row r="423" spans="1:13" ht="76.5" x14ac:dyDescent="0.2">
      <c r="A423" s="42"/>
      <c r="B423" s="42" t="s">
        <v>1072</v>
      </c>
      <c r="C423" s="43">
        <v>80101509</v>
      </c>
      <c r="D423" s="44" t="s">
        <v>1073</v>
      </c>
      <c r="E423" s="42" t="s">
        <v>35</v>
      </c>
      <c r="F423" s="42" t="s">
        <v>1074</v>
      </c>
      <c r="G423" s="43" t="s">
        <v>44</v>
      </c>
      <c r="H423" s="43" t="s">
        <v>50</v>
      </c>
      <c r="I423" s="99">
        <v>360000000</v>
      </c>
      <c r="J423" s="99">
        <v>360000000</v>
      </c>
      <c r="K423" s="65" t="s">
        <v>39</v>
      </c>
      <c r="L423" s="65" t="s">
        <v>40</v>
      </c>
      <c r="M423" s="67" t="s">
        <v>1075</v>
      </c>
    </row>
    <row r="424" spans="1:13" ht="51" x14ac:dyDescent="0.2">
      <c r="A424" s="42"/>
      <c r="B424" s="42" t="s">
        <v>1076</v>
      </c>
      <c r="C424" s="43">
        <v>80101509</v>
      </c>
      <c r="D424" s="44" t="s">
        <v>1077</v>
      </c>
      <c r="E424" s="42" t="s">
        <v>35</v>
      </c>
      <c r="F424" s="42" t="s">
        <v>77</v>
      </c>
      <c r="G424" s="43" t="s">
        <v>44</v>
      </c>
      <c r="H424" s="43" t="s">
        <v>50</v>
      </c>
      <c r="I424" s="99">
        <v>230000000</v>
      </c>
      <c r="J424" s="99">
        <v>230000000</v>
      </c>
      <c r="K424" s="42" t="s">
        <v>39</v>
      </c>
      <c r="L424" s="65" t="s">
        <v>40</v>
      </c>
      <c r="M424" s="67" t="s">
        <v>1075</v>
      </c>
    </row>
    <row r="425" spans="1:13" ht="51" x14ac:dyDescent="0.2">
      <c r="A425" s="42"/>
      <c r="B425" s="42" t="s">
        <v>1078</v>
      </c>
      <c r="C425" s="42">
        <v>80101509</v>
      </c>
      <c r="D425" s="155" t="s">
        <v>1079</v>
      </c>
      <c r="E425" s="42" t="s">
        <v>35</v>
      </c>
      <c r="F425" s="42" t="s">
        <v>1074</v>
      </c>
      <c r="G425" s="43" t="s">
        <v>44</v>
      </c>
      <c r="H425" s="42" t="s">
        <v>50</v>
      </c>
      <c r="I425" s="68">
        <v>260000000</v>
      </c>
      <c r="J425" s="68">
        <v>260000000</v>
      </c>
      <c r="K425" s="42"/>
      <c r="L425" s="65" t="s">
        <v>40</v>
      </c>
      <c r="M425" s="67" t="s">
        <v>1075</v>
      </c>
    </row>
    <row r="426" spans="1:13" ht="114.75" x14ac:dyDescent="0.2">
      <c r="A426" s="42"/>
      <c r="B426" s="42" t="s">
        <v>1080</v>
      </c>
      <c r="C426" s="43">
        <v>80111600</v>
      </c>
      <c r="D426" s="44" t="s">
        <v>1081</v>
      </c>
      <c r="E426" s="42" t="s">
        <v>35</v>
      </c>
      <c r="F426" s="42" t="s">
        <v>36</v>
      </c>
      <c r="G426" s="43" t="s">
        <v>44</v>
      </c>
      <c r="H426" s="43" t="s">
        <v>50</v>
      </c>
      <c r="I426" s="99">
        <v>600000000</v>
      </c>
      <c r="J426" s="99">
        <v>600000000</v>
      </c>
      <c r="K426" s="65" t="s">
        <v>39</v>
      </c>
      <c r="L426" s="65" t="s">
        <v>40</v>
      </c>
      <c r="M426" s="67" t="s">
        <v>1075</v>
      </c>
    </row>
    <row r="427" spans="1:13" ht="63.75" x14ac:dyDescent="0.2">
      <c r="A427" s="42"/>
      <c r="B427" s="42" t="s">
        <v>1082</v>
      </c>
      <c r="C427" s="43">
        <v>80101509</v>
      </c>
      <c r="D427" s="44" t="s">
        <v>1083</v>
      </c>
      <c r="E427" s="42" t="s">
        <v>35</v>
      </c>
      <c r="F427" s="42" t="s">
        <v>1074</v>
      </c>
      <c r="G427" s="43" t="s">
        <v>44</v>
      </c>
      <c r="H427" s="43" t="s">
        <v>50</v>
      </c>
      <c r="I427" s="99">
        <v>400000000</v>
      </c>
      <c r="J427" s="99">
        <v>400000000</v>
      </c>
      <c r="K427" s="42" t="s">
        <v>39</v>
      </c>
      <c r="L427" s="65" t="s">
        <v>40</v>
      </c>
      <c r="M427" s="67" t="s">
        <v>1075</v>
      </c>
    </row>
    <row r="428" spans="1:13" ht="63.75" x14ac:dyDescent="0.2">
      <c r="A428" s="42"/>
      <c r="B428" s="42" t="s">
        <v>1084</v>
      </c>
      <c r="C428" s="43">
        <v>80101509</v>
      </c>
      <c r="D428" s="44" t="s">
        <v>1085</v>
      </c>
      <c r="E428" s="42" t="s">
        <v>145</v>
      </c>
      <c r="F428" s="42" t="s">
        <v>1074</v>
      </c>
      <c r="G428" s="48" t="s">
        <v>44</v>
      </c>
      <c r="H428" s="48" t="s">
        <v>50</v>
      </c>
      <c r="I428" s="156">
        <v>235000000</v>
      </c>
      <c r="J428" s="156">
        <v>235000000</v>
      </c>
      <c r="K428" s="42" t="s">
        <v>39</v>
      </c>
      <c r="L428" s="65" t="s">
        <v>40</v>
      </c>
      <c r="M428" s="67" t="s">
        <v>1075</v>
      </c>
    </row>
    <row r="429" spans="1:13" ht="89.25" x14ac:dyDescent="0.2">
      <c r="A429" s="42"/>
      <c r="B429" s="42" t="s">
        <v>1086</v>
      </c>
      <c r="C429" s="43">
        <v>80101509</v>
      </c>
      <c r="D429" s="44" t="s">
        <v>1087</v>
      </c>
      <c r="E429" s="42" t="s">
        <v>145</v>
      </c>
      <c r="F429" s="42" t="s">
        <v>1074</v>
      </c>
      <c r="G429" s="48" t="s">
        <v>44</v>
      </c>
      <c r="H429" s="48" t="s">
        <v>50</v>
      </c>
      <c r="I429" s="156">
        <v>195000000</v>
      </c>
      <c r="J429" s="156">
        <v>195000000</v>
      </c>
      <c r="K429" s="42" t="s">
        <v>39</v>
      </c>
      <c r="L429" s="65" t="s">
        <v>40</v>
      </c>
      <c r="M429" s="67" t="s">
        <v>1075</v>
      </c>
    </row>
    <row r="430" spans="1:13" ht="63.75" x14ac:dyDescent="0.2">
      <c r="A430" s="42"/>
      <c r="B430" s="42" t="s">
        <v>1088</v>
      </c>
      <c r="C430" s="43">
        <v>80101509</v>
      </c>
      <c r="D430" s="44" t="s">
        <v>1089</v>
      </c>
      <c r="E430" s="42" t="s">
        <v>145</v>
      </c>
      <c r="F430" s="42" t="s">
        <v>1074</v>
      </c>
      <c r="G430" s="48" t="s">
        <v>44</v>
      </c>
      <c r="H430" s="48" t="s">
        <v>50</v>
      </c>
      <c r="I430" s="156">
        <v>160000000</v>
      </c>
      <c r="J430" s="156">
        <v>160000000</v>
      </c>
      <c r="K430" s="42" t="s">
        <v>39</v>
      </c>
      <c r="L430" s="65" t="s">
        <v>40</v>
      </c>
      <c r="M430" s="67" t="s">
        <v>1075</v>
      </c>
    </row>
    <row r="431" spans="1:13" ht="114.75" x14ac:dyDescent="0.2">
      <c r="A431" s="42"/>
      <c r="B431" s="42" t="s">
        <v>1090</v>
      </c>
      <c r="C431" s="43">
        <v>80101509</v>
      </c>
      <c r="D431" s="44" t="s">
        <v>1091</v>
      </c>
      <c r="E431" s="42" t="s">
        <v>145</v>
      </c>
      <c r="F431" s="42" t="s">
        <v>1074</v>
      </c>
      <c r="G431" s="48" t="s">
        <v>44</v>
      </c>
      <c r="H431" s="48" t="s">
        <v>50</v>
      </c>
      <c r="I431" s="156">
        <v>423000000</v>
      </c>
      <c r="J431" s="156">
        <v>423000000</v>
      </c>
      <c r="K431" s="42" t="s">
        <v>39</v>
      </c>
      <c r="L431" s="65" t="s">
        <v>40</v>
      </c>
      <c r="M431" s="67" t="s">
        <v>1075</v>
      </c>
    </row>
    <row r="432" spans="1:13" ht="38.25" x14ac:dyDescent="0.2">
      <c r="A432" s="42"/>
      <c r="B432" s="42" t="s">
        <v>1092</v>
      </c>
      <c r="C432" s="43">
        <v>80101509</v>
      </c>
      <c r="D432" s="44" t="s">
        <v>1093</v>
      </c>
      <c r="E432" s="42" t="s">
        <v>145</v>
      </c>
      <c r="F432" s="42" t="s">
        <v>1074</v>
      </c>
      <c r="G432" s="43" t="s">
        <v>44</v>
      </c>
      <c r="H432" s="69" t="s">
        <v>50</v>
      </c>
      <c r="I432" s="99">
        <v>100000000</v>
      </c>
      <c r="J432" s="99">
        <v>100000000</v>
      </c>
      <c r="K432" s="42" t="s">
        <v>39</v>
      </c>
      <c r="L432" s="65" t="s">
        <v>40</v>
      </c>
      <c r="M432" s="67" t="s">
        <v>1075</v>
      </c>
    </row>
    <row r="433" spans="1:13" ht="51" x14ac:dyDescent="0.2">
      <c r="A433" s="42"/>
      <c r="B433" s="42" t="s">
        <v>1094</v>
      </c>
      <c r="C433" s="43">
        <v>80101509</v>
      </c>
      <c r="D433" s="44" t="s">
        <v>1095</v>
      </c>
      <c r="E433" s="42" t="s">
        <v>145</v>
      </c>
      <c r="F433" s="42" t="s">
        <v>1074</v>
      </c>
      <c r="G433" s="43" t="s">
        <v>44</v>
      </c>
      <c r="H433" s="69" t="s">
        <v>50</v>
      </c>
      <c r="I433" s="99">
        <v>900000000</v>
      </c>
      <c r="J433" s="99">
        <v>900000000</v>
      </c>
      <c r="K433" s="65" t="s">
        <v>39</v>
      </c>
      <c r="L433" s="65" t="s">
        <v>40</v>
      </c>
      <c r="M433" s="67" t="s">
        <v>1075</v>
      </c>
    </row>
    <row r="434" spans="1:13" ht="38.25" x14ac:dyDescent="0.2">
      <c r="A434" s="42"/>
      <c r="B434" s="42" t="s">
        <v>1096</v>
      </c>
      <c r="C434" s="43">
        <v>80101509</v>
      </c>
      <c r="D434" s="44" t="s">
        <v>1097</v>
      </c>
      <c r="E434" s="42" t="s">
        <v>145</v>
      </c>
      <c r="F434" s="42" t="s">
        <v>1074</v>
      </c>
      <c r="G434" s="43" t="s">
        <v>44</v>
      </c>
      <c r="H434" s="43" t="s">
        <v>50</v>
      </c>
      <c r="I434" s="99">
        <v>180000000</v>
      </c>
      <c r="J434" s="99">
        <v>180000000</v>
      </c>
      <c r="K434" s="42" t="s">
        <v>39</v>
      </c>
      <c r="L434" s="65" t="s">
        <v>40</v>
      </c>
      <c r="M434" s="67" t="s">
        <v>1075</v>
      </c>
    </row>
    <row r="435" spans="1:13" ht="89.25" x14ac:dyDescent="0.2">
      <c r="A435" s="42"/>
      <c r="B435" s="42" t="s">
        <v>1098</v>
      </c>
      <c r="C435" s="42" t="s">
        <v>1099</v>
      </c>
      <c r="D435" s="155" t="s">
        <v>1100</v>
      </c>
      <c r="E435" s="42" t="s">
        <v>116</v>
      </c>
      <c r="F435" s="42" t="s">
        <v>1101</v>
      </c>
      <c r="G435" s="43" t="s">
        <v>44</v>
      </c>
      <c r="H435" s="42" t="s">
        <v>1102</v>
      </c>
      <c r="I435" s="68">
        <v>125000000</v>
      </c>
      <c r="J435" s="68">
        <v>125000000</v>
      </c>
      <c r="K435" s="42" t="s">
        <v>78</v>
      </c>
      <c r="L435" s="65" t="s">
        <v>40</v>
      </c>
      <c r="M435" s="67" t="s">
        <v>1103</v>
      </c>
    </row>
    <row r="436" spans="1:13" ht="76.5" x14ac:dyDescent="0.2">
      <c r="A436" s="42"/>
      <c r="B436" s="42" t="s">
        <v>1104</v>
      </c>
      <c r="C436" s="43" t="s">
        <v>1099</v>
      </c>
      <c r="D436" s="44" t="s">
        <v>1105</v>
      </c>
      <c r="E436" s="42" t="s">
        <v>116</v>
      </c>
      <c r="F436" s="42" t="s">
        <v>36</v>
      </c>
      <c r="G436" s="43" t="s">
        <v>44</v>
      </c>
      <c r="H436" s="43" t="s">
        <v>1102</v>
      </c>
      <c r="I436" s="99">
        <v>1200000000</v>
      </c>
      <c r="J436" s="99">
        <v>1200000000</v>
      </c>
      <c r="K436" s="65" t="s">
        <v>78</v>
      </c>
      <c r="L436" s="65" t="s">
        <v>40</v>
      </c>
      <c r="M436" s="67" t="s">
        <v>1103</v>
      </c>
    </row>
    <row r="437" spans="1:13" ht="63.75" x14ac:dyDescent="0.2">
      <c r="A437" s="42"/>
      <c r="B437" s="42" t="s">
        <v>1106</v>
      </c>
      <c r="C437" s="43" t="s">
        <v>1107</v>
      </c>
      <c r="D437" s="44" t="s">
        <v>1108</v>
      </c>
      <c r="E437" s="42" t="s">
        <v>116</v>
      </c>
      <c r="F437" s="42" t="s">
        <v>36</v>
      </c>
      <c r="G437" s="43" t="s">
        <v>44</v>
      </c>
      <c r="H437" s="43" t="s">
        <v>1109</v>
      </c>
      <c r="I437" s="99">
        <v>3700000000</v>
      </c>
      <c r="J437" s="99">
        <v>3700000000</v>
      </c>
      <c r="K437" s="42" t="s">
        <v>78</v>
      </c>
      <c r="L437" s="65" t="s">
        <v>40</v>
      </c>
      <c r="M437" s="67" t="s">
        <v>1103</v>
      </c>
    </row>
    <row r="438" spans="1:13" ht="102" x14ac:dyDescent="0.2">
      <c r="A438" s="42"/>
      <c r="B438" s="42" t="s">
        <v>1110</v>
      </c>
      <c r="C438" s="43" t="s">
        <v>1099</v>
      </c>
      <c r="D438" s="44" t="s">
        <v>1111</v>
      </c>
      <c r="E438" s="42" t="s">
        <v>35</v>
      </c>
      <c r="F438" s="42" t="s">
        <v>82</v>
      </c>
      <c r="G438" s="43" t="s">
        <v>44</v>
      </c>
      <c r="H438" s="43" t="s">
        <v>1112</v>
      </c>
      <c r="I438" s="99">
        <v>7500000000</v>
      </c>
      <c r="J438" s="99">
        <v>7500000000</v>
      </c>
      <c r="K438" s="42" t="s">
        <v>78</v>
      </c>
      <c r="L438" s="65" t="s">
        <v>40</v>
      </c>
      <c r="M438" s="67" t="s">
        <v>1103</v>
      </c>
    </row>
    <row r="439" spans="1:13" ht="102" x14ac:dyDescent="0.2">
      <c r="A439" s="42"/>
      <c r="B439" s="42" t="s">
        <v>1113</v>
      </c>
      <c r="C439" s="43" t="s">
        <v>1099</v>
      </c>
      <c r="D439" s="44" t="s">
        <v>1114</v>
      </c>
      <c r="E439" s="42" t="s">
        <v>35</v>
      </c>
      <c r="F439" s="42" t="s">
        <v>82</v>
      </c>
      <c r="G439" s="43" t="s">
        <v>44</v>
      </c>
      <c r="H439" s="43" t="s">
        <v>1115</v>
      </c>
      <c r="I439" s="99">
        <v>5000000000</v>
      </c>
      <c r="J439" s="99">
        <v>5000000000</v>
      </c>
      <c r="K439" s="42" t="s">
        <v>78</v>
      </c>
      <c r="L439" s="65" t="s">
        <v>40</v>
      </c>
      <c r="M439" s="67" t="s">
        <v>1103</v>
      </c>
    </row>
    <row r="440" spans="1:13" ht="102" x14ac:dyDescent="0.2">
      <c r="A440" s="42"/>
      <c r="B440" s="42" t="s">
        <v>1116</v>
      </c>
      <c r="C440" s="43" t="s">
        <v>1099</v>
      </c>
      <c r="D440" s="44" t="s">
        <v>1117</v>
      </c>
      <c r="E440" s="42" t="s">
        <v>35</v>
      </c>
      <c r="F440" s="42" t="s">
        <v>82</v>
      </c>
      <c r="G440" s="43" t="s">
        <v>44</v>
      </c>
      <c r="H440" s="43" t="s">
        <v>1102</v>
      </c>
      <c r="I440" s="99">
        <v>2500000000</v>
      </c>
      <c r="J440" s="99">
        <v>2500000000</v>
      </c>
      <c r="K440" s="42" t="s">
        <v>78</v>
      </c>
      <c r="L440" s="65" t="s">
        <v>40</v>
      </c>
      <c r="M440" s="67" t="s">
        <v>1103</v>
      </c>
    </row>
    <row r="441" spans="1:13" ht="89.25" x14ac:dyDescent="0.2">
      <c r="A441" s="42"/>
      <c r="B441" s="42" t="s">
        <v>1118</v>
      </c>
      <c r="C441" s="43" t="s">
        <v>1107</v>
      </c>
      <c r="D441" s="44" t="s">
        <v>1119</v>
      </c>
      <c r="E441" s="42" t="s">
        <v>35</v>
      </c>
      <c r="F441" s="42" t="s">
        <v>173</v>
      </c>
      <c r="G441" s="43" t="s">
        <v>44</v>
      </c>
      <c r="H441" s="43" t="s">
        <v>1115</v>
      </c>
      <c r="I441" s="99">
        <v>30000000</v>
      </c>
      <c r="J441" s="99">
        <v>30000000</v>
      </c>
      <c r="K441" s="42" t="s">
        <v>78</v>
      </c>
      <c r="L441" s="65" t="s">
        <v>40</v>
      </c>
      <c r="M441" s="67" t="s">
        <v>1103</v>
      </c>
    </row>
    <row r="442" spans="1:13" ht="114.75" x14ac:dyDescent="0.2">
      <c r="A442" s="42"/>
      <c r="B442" s="42" t="s">
        <v>1120</v>
      </c>
      <c r="C442" s="42" t="s">
        <v>1121</v>
      </c>
      <c r="D442" s="49" t="s">
        <v>1122</v>
      </c>
      <c r="E442" s="42" t="s">
        <v>35</v>
      </c>
      <c r="F442" s="42" t="s">
        <v>36</v>
      </c>
      <c r="G442" s="72" t="s">
        <v>112</v>
      </c>
      <c r="H442" s="66" t="s">
        <v>1115</v>
      </c>
      <c r="I442" s="47">
        <v>87780000</v>
      </c>
      <c r="J442" s="47">
        <v>87780000</v>
      </c>
      <c r="K442" s="65" t="s">
        <v>78</v>
      </c>
      <c r="L442" s="65" t="s">
        <v>40</v>
      </c>
      <c r="M442" s="67" t="s">
        <v>1103</v>
      </c>
    </row>
    <row r="443" spans="1:13" ht="114.75" x14ac:dyDescent="0.2">
      <c r="A443" s="42"/>
      <c r="B443" s="42" t="s">
        <v>1123</v>
      </c>
      <c r="C443" s="60" t="s">
        <v>1121</v>
      </c>
      <c r="D443" s="80" t="s">
        <v>1124</v>
      </c>
      <c r="E443" s="98" t="s">
        <v>35</v>
      </c>
      <c r="F443" s="60" t="s">
        <v>36</v>
      </c>
      <c r="G443" s="72" t="s">
        <v>112</v>
      </c>
      <c r="H443" s="97" t="s">
        <v>1115</v>
      </c>
      <c r="I443" s="89">
        <v>87780000</v>
      </c>
      <c r="J443" s="89">
        <v>87780000</v>
      </c>
      <c r="K443" s="98" t="s">
        <v>78</v>
      </c>
      <c r="L443" s="98" t="s">
        <v>40</v>
      </c>
      <c r="M443" s="67" t="s">
        <v>1103</v>
      </c>
    </row>
    <row r="444" spans="1:13" ht="102" x14ac:dyDescent="0.2">
      <c r="A444" s="42"/>
      <c r="B444" s="42" t="s">
        <v>1125</v>
      </c>
      <c r="C444" s="43" t="s">
        <v>1126</v>
      </c>
      <c r="D444" s="44" t="s">
        <v>1127</v>
      </c>
      <c r="E444" s="42" t="s">
        <v>35</v>
      </c>
      <c r="F444" s="42" t="s">
        <v>36</v>
      </c>
      <c r="G444" s="72" t="s">
        <v>112</v>
      </c>
      <c r="H444" s="42" t="s">
        <v>1115</v>
      </c>
      <c r="I444" s="68">
        <v>87780000</v>
      </c>
      <c r="J444" s="68">
        <v>87780000</v>
      </c>
      <c r="K444" s="42" t="s">
        <v>78</v>
      </c>
      <c r="L444" s="65" t="s">
        <v>40</v>
      </c>
      <c r="M444" s="67" t="s">
        <v>1103</v>
      </c>
    </row>
    <row r="445" spans="1:13" ht="102" x14ac:dyDescent="0.2">
      <c r="A445" s="42"/>
      <c r="B445" s="42" t="s">
        <v>1128</v>
      </c>
      <c r="C445" s="43" t="s">
        <v>1129</v>
      </c>
      <c r="D445" s="44" t="s">
        <v>1130</v>
      </c>
      <c r="E445" s="42" t="s">
        <v>35</v>
      </c>
      <c r="F445" s="42" t="s">
        <v>36</v>
      </c>
      <c r="G445" s="72" t="s">
        <v>112</v>
      </c>
      <c r="H445" s="43" t="s">
        <v>1115</v>
      </c>
      <c r="I445" s="99">
        <v>87780000</v>
      </c>
      <c r="J445" s="99">
        <v>87780000</v>
      </c>
      <c r="K445" s="65" t="s">
        <v>78</v>
      </c>
      <c r="L445" s="65" t="s">
        <v>40</v>
      </c>
      <c r="M445" s="67" t="s">
        <v>1103</v>
      </c>
    </row>
    <row r="446" spans="1:13" ht="63.75" x14ac:dyDescent="0.2">
      <c r="A446" s="42"/>
      <c r="B446" s="42" t="s">
        <v>1131</v>
      </c>
      <c r="C446" s="42" t="s">
        <v>1132</v>
      </c>
      <c r="D446" s="44" t="s">
        <v>1133</v>
      </c>
      <c r="E446" s="42" t="s">
        <v>35</v>
      </c>
      <c r="F446" s="42" t="s">
        <v>36</v>
      </c>
      <c r="G446" s="43" t="s">
        <v>37</v>
      </c>
      <c r="H446" s="43" t="s">
        <v>1115</v>
      </c>
      <c r="I446" s="99">
        <v>320000000</v>
      </c>
      <c r="J446" s="99">
        <v>320000000</v>
      </c>
      <c r="K446" s="65" t="s">
        <v>78</v>
      </c>
      <c r="L446" s="65" t="s">
        <v>40</v>
      </c>
      <c r="M446" s="67" t="s">
        <v>1103</v>
      </c>
    </row>
    <row r="447" spans="1:13" ht="102" x14ac:dyDescent="0.2">
      <c r="A447" s="42"/>
      <c r="B447" s="42" t="s">
        <v>1134</v>
      </c>
      <c r="C447" s="42" t="s">
        <v>1135</v>
      </c>
      <c r="D447" s="49" t="s">
        <v>1136</v>
      </c>
      <c r="E447" s="43" t="s">
        <v>97</v>
      </c>
      <c r="F447" s="43" t="s">
        <v>98</v>
      </c>
      <c r="G447" s="43" t="s">
        <v>37</v>
      </c>
      <c r="H447" s="66"/>
      <c r="I447" s="47">
        <v>1600000000</v>
      </c>
      <c r="J447" s="47">
        <v>1600000000</v>
      </c>
      <c r="K447" s="65" t="s">
        <v>78</v>
      </c>
      <c r="L447" s="65" t="s">
        <v>40</v>
      </c>
      <c r="M447" s="67" t="s">
        <v>1103</v>
      </c>
    </row>
    <row r="448" spans="1:13" ht="38.25" x14ac:dyDescent="0.2">
      <c r="A448" s="42"/>
      <c r="B448" s="42" t="s">
        <v>1137</v>
      </c>
      <c r="C448" s="42">
        <v>80141607</v>
      </c>
      <c r="D448" s="44" t="s">
        <v>1138</v>
      </c>
      <c r="E448" s="42" t="s">
        <v>35</v>
      </c>
      <c r="F448" s="42"/>
      <c r="G448" s="43" t="s">
        <v>37</v>
      </c>
      <c r="H448" s="43" t="s">
        <v>50</v>
      </c>
      <c r="I448" s="99">
        <v>1400000000</v>
      </c>
      <c r="J448" s="99">
        <v>1400000000</v>
      </c>
      <c r="K448" s="65" t="s">
        <v>78</v>
      </c>
      <c r="L448" s="65" t="s">
        <v>40</v>
      </c>
      <c r="M448" s="67" t="s">
        <v>1139</v>
      </c>
    </row>
    <row r="449" spans="1:13" ht="63.75" x14ac:dyDescent="0.2">
      <c r="A449" s="42"/>
      <c r="B449" s="42" t="s">
        <v>1140</v>
      </c>
      <c r="C449" s="42" t="s">
        <v>1141</v>
      </c>
      <c r="D449" s="44" t="s">
        <v>1142</v>
      </c>
      <c r="E449" s="42" t="s">
        <v>169</v>
      </c>
      <c r="F449" s="42"/>
      <c r="G449" s="43" t="s">
        <v>157</v>
      </c>
      <c r="H449" s="43" t="s">
        <v>50</v>
      </c>
      <c r="I449" s="99">
        <v>87700000</v>
      </c>
      <c r="J449" s="99">
        <v>87700000</v>
      </c>
      <c r="K449" s="65" t="s">
        <v>78</v>
      </c>
      <c r="L449" s="65" t="s">
        <v>40</v>
      </c>
      <c r="M449" s="67" t="s">
        <v>1139</v>
      </c>
    </row>
    <row r="450" spans="1:13" ht="63.75" x14ac:dyDescent="0.2">
      <c r="A450" s="42"/>
      <c r="B450" s="42" t="s">
        <v>1143</v>
      </c>
      <c r="C450" s="42" t="s">
        <v>1144</v>
      </c>
      <c r="D450" s="44" t="s">
        <v>1145</v>
      </c>
      <c r="E450" s="42" t="s">
        <v>145</v>
      </c>
      <c r="F450" s="42"/>
      <c r="G450" s="43" t="s">
        <v>112</v>
      </c>
      <c r="H450" s="43" t="s">
        <v>50</v>
      </c>
      <c r="I450" s="99">
        <v>752000000</v>
      </c>
      <c r="J450" s="99">
        <v>752000000</v>
      </c>
      <c r="K450" s="65" t="s">
        <v>78</v>
      </c>
      <c r="L450" s="65" t="s">
        <v>40</v>
      </c>
      <c r="M450" s="67" t="s">
        <v>1139</v>
      </c>
    </row>
    <row r="451" spans="1:13" ht="38.25" x14ac:dyDescent="0.2">
      <c r="A451" s="42"/>
      <c r="B451" s="42" t="s">
        <v>1146</v>
      </c>
      <c r="C451" s="42">
        <v>78111800</v>
      </c>
      <c r="D451" s="44" t="s">
        <v>1147</v>
      </c>
      <c r="E451" s="42" t="s">
        <v>169</v>
      </c>
      <c r="F451" s="42"/>
      <c r="G451" s="43" t="s">
        <v>157</v>
      </c>
      <c r="H451" s="43" t="s">
        <v>50</v>
      </c>
      <c r="I451" s="99">
        <v>87700000</v>
      </c>
      <c r="J451" s="99">
        <v>87700000</v>
      </c>
      <c r="K451" s="65" t="s">
        <v>78</v>
      </c>
      <c r="L451" s="65" t="s">
        <v>40</v>
      </c>
      <c r="M451" s="67" t="s">
        <v>1139</v>
      </c>
    </row>
    <row r="452" spans="1:13" ht="51" x14ac:dyDescent="0.2">
      <c r="A452" s="42"/>
      <c r="B452" s="42" t="s">
        <v>1148</v>
      </c>
      <c r="C452" s="42">
        <v>78111808</v>
      </c>
      <c r="D452" s="44" t="s">
        <v>1149</v>
      </c>
      <c r="E452" s="42" t="s">
        <v>97</v>
      </c>
      <c r="F452" s="42"/>
      <c r="G452" s="43" t="s">
        <v>37</v>
      </c>
      <c r="H452" s="43" t="s">
        <v>50</v>
      </c>
      <c r="I452" s="99">
        <v>1240000000</v>
      </c>
      <c r="J452" s="99">
        <v>1240000000</v>
      </c>
      <c r="K452" s="65" t="s">
        <v>78</v>
      </c>
      <c r="L452" s="65" t="s">
        <v>40</v>
      </c>
      <c r="M452" s="67" t="s">
        <v>1139</v>
      </c>
    </row>
    <row r="453" spans="1:13" ht="76.5" x14ac:dyDescent="0.2">
      <c r="A453" s="42"/>
      <c r="B453" s="42" t="s">
        <v>1150</v>
      </c>
      <c r="C453" s="42" t="s">
        <v>1151</v>
      </c>
      <c r="D453" s="44" t="s">
        <v>1152</v>
      </c>
      <c r="E453" s="42" t="s">
        <v>97</v>
      </c>
      <c r="F453" s="42"/>
      <c r="G453" s="43" t="s">
        <v>157</v>
      </c>
      <c r="H453" s="43" t="s">
        <v>50</v>
      </c>
      <c r="I453" s="99">
        <v>87700000</v>
      </c>
      <c r="J453" s="99">
        <v>87700000</v>
      </c>
      <c r="K453" s="65" t="s">
        <v>78</v>
      </c>
      <c r="L453" s="65" t="s">
        <v>40</v>
      </c>
      <c r="M453" s="67" t="s">
        <v>1139</v>
      </c>
    </row>
    <row r="454" spans="1:13" ht="102" x14ac:dyDescent="0.2">
      <c r="A454" s="42"/>
      <c r="B454" s="42" t="s">
        <v>1153</v>
      </c>
      <c r="C454" s="42">
        <v>90121500</v>
      </c>
      <c r="D454" s="44" t="s">
        <v>1154</v>
      </c>
      <c r="E454" s="42" t="s">
        <v>145</v>
      </c>
      <c r="F454" s="42"/>
      <c r="G454" s="43" t="s">
        <v>112</v>
      </c>
      <c r="H454" s="43" t="s">
        <v>427</v>
      </c>
      <c r="I454" s="99">
        <v>565700000</v>
      </c>
      <c r="J454" s="99">
        <v>565700000</v>
      </c>
      <c r="K454" s="65" t="s">
        <v>78</v>
      </c>
      <c r="L454" s="65" t="s">
        <v>78</v>
      </c>
      <c r="M454" s="67" t="s">
        <v>1139</v>
      </c>
    </row>
    <row r="455" spans="1:13" ht="51" x14ac:dyDescent="0.2">
      <c r="A455" s="42"/>
      <c r="B455" s="42" t="s">
        <v>1155</v>
      </c>
      <c r="C455" s="42">
        <v>80111600</v>
      </c>
      <c r="D455" s="49" t="s">
        <v>1156</v>
      </c>
      <c r="E455" s="42" t="s">
        <v>116</v>
      </c>
      <c r="F455" s="42" t="s">
        <v>77</v>
      </c>
      <c r="G455" s="42" t="s">
        <v>44</v>
      </c>
      <c r="H455" s="100" t="s">
        <v>50</v>
      </c>
      <c r="I455" s="157">
        <v>218880000</v>
      </c>
      <c r="J455" s="68">
        <v>218880000</v>
      </c>
      <c r="K455" s="42" t="s">
        <v>78</v>
      </c>
      <c r="L455" s="42" t="s">
        <v>40</v>
      </c>
      <c r="M455" s="67" t="s">
        <v>1139</v>
      </c>
    </row>
    <row r="456" spans="1:13" ht="114.75" x14ac:dyDescent="0.2">
      <c r="A456" s="42"/>
      <c r="B456" s="42" t="s">
        <v>1157</v>
      </c>
      <c r="C456" s="42">
        <v>811015</v>
      </c>
      <c r="D456" s="158" t="s">
        <v>1158</v>
      </c>
      <c r="E456" s="42" t="s">
        <v>97</v>
      </c>
      <c r="F456" s="42" t="s">
        <v>98</v>
      </c>
      <c r="G456" s="43" t="s">
        <v>37</v>
      </c>
      <c r="H456" s="100"/>
      <c r="I456" s="68">
        <v>1100000000</v>
      </c>
      <c r="J456" s="68">
        <v>1100000000</v>
      </c>
      <c r="K456" s="42" t="s">
        <v>78</v>
      </c>
      <c r="L456" s="42" t="s">
        <v>40</v>
      </c>
      <c r="M456" s="67" t="s">
        <v>1139</v>
      </c>
    </row>
    <row r="457" spans="1:13" ht="38.25" x14ac:dyDescent="0.2">
      <c r="A457" s="42"/>
      <c r="B457" s="42" t="s">
        <v>1159</v>
      </c>
      <c r="C457" s="42">
        <v>801016</v>
      </c>
      <c r="D457" s="158" t="s">
        <v>1160</v>
      </c>
      <c r="E457" s="42" t="s">
        <v>97</v>
      </c>
      <c r="F457" s="42" t="s">
        <v>98</v>
      </c>
      <c r="G457" s="43" t="s">
        <v>44</v>
      </c>
      <c r="H457" s="100"/>
      <c r="I457" s="68">
        <v>5000000000</v>
      </c>
      <c r="J457" s="68">
        <v>5000000000</v>
      </c>
      <c r="K457" s="42" t="s">
        <v>78</v>
      </c>
      <c r="L457" s="42" t="s">
        <v>40</v>
      </c>
      <c r="M457" s="67" t="s">
        <v>1139</v>
      </c>
    </row>
    <row r="458" spans="1:13" ht="97.5" customHeight="1" x14ac:dyDescent="0.2">
      <c r="A458" s="41"/>
      <c r="B458" s="42" t="s">
        <v>1161</v>
      </c>
      <c r="C458" s="42">
        <v>80111600</v>
      </c>
      <c r="D458" s="158" t="s">
        <v>1162</v>
      </c>
      <c r="E458" s="42" t="s">
        <v>116</v>
      </c>
      <c r="F458" s="42" t="s">
        <v>186</v>
      </c>
      <c r="G458" s="43" t="s">
        <v>44</v>
      </c>
      <c r="H458" s="100"/>
      <c r="I458" s="68">
        <v>1499087500</v>
      </c>
      <c r="J458" s="68">
        <v>1499087500</v>
      </c>
      <c r="K458" s="42" t="s">
        <v>78</v>
      </c>
      <c r="L458" s="42" t="s">
        <v>40</v>
      </c>
      <c r="M458" s="67" t="s">
        <v>1139</v>
      </c>
    </row>
    <row r="459" spans="1:13" ht="76.5" x14ac:dyDescent="0.2">
      <c r="A459" s="41"/>
      <c r="B459" s="42" t="s">
        <v>1163</v>
      </c>
      <c r="C459" s="42">
        <v>80111600</v>
      </c>
      <c r="D459" s="80" t="s">
        <v>1164</v>
      </c>
      <c r="E459" s="42" t="s">
        <v>35</v>
      </c>
      <c r="F459" s="42" t="s">
        <v>387</v>
      </c>
      <c r="G459" s="42" t="s">
        <v>44</v>
      </c>
      <c r="H459" s="100"/>
      <c r="I459" s="68">
        <v>80000000</v>
      </c>
      <c r="J459" s="68">
        <v>80000000</v>
      </c>
      <c r="K459" s="42" t="s">
        <v>78</v>
      </c>
      <c r="L459" s="42" t="s">
        <v>40</v>
      </c>
      <c r="M459" s="67" t="s">
        <v>1139</v>
      </c>
    </row>
    <row r="460" spans="1:13" ht="64.5" customHeight="1" x14ac:dyDescent="0.2">
      <c r="A460" s="41"/>
      <c r="B460" s="42" t="s">
        <v>1165</v>
      </c>
      <c r="C460" s="42">
        <v>80111600</v>
      </c>
      <c r="D460" s="49" t="s">
        <v>1166</v>
      </c>
      <c r="E460" s="42" t="s">
        <v>35</v>
      </c>
      <c r="F460" s="42" t="s">
        <v>173</v>
      </c>
      <c r="G460" s="42" t="s">
        <v>157</v>
      </c>
      <c r="H460" s="100"/>
      <c r="I460" s="68">
        <v>39000000</v>
      </c>
      <c r="J460" s="68">
        <v>39000000</v>
      </c>
      <c r="K460" s="42" t="s">
        <v>78</v>
      </c>
      <c r="L460" s="42" t="s">
        <v>40</v>
      </c>
      <c r="M460" s="67" t="s">
        <v>1139</v>
      </c>
    </row>
    <row r="461" spans="1:13" ht="25.5" x14ac:dyDescent="0.2">
      <c r="A461" s="41"/>
      <c r="B461" s="42" t="s">
        <v>1167</v>
      </c>
      <c r="C461" s="42"/>
      <c r="D461" s="80" t="s">
        <v>1168</v>
      </c>
      <c r="E461" s="42" t="s">
        <v>35</v>
      </c>
      <c r="F461" s="42" t="s">
        <v>111</v>
      </c>
      <c r="G461" s="42" t="s">
        <v>112</v>
      </c>
      <c r="H461" s="100"/>
      <c r="I461" s="68">
        <v>500000000</v>
      </c>
      <c r="J461" s="68">
        <v>500000000</v>
      </c>
      <c r="K461" s="42" t="s">
        <v>78</v>
      </c>
      <c r="L461" s="42" t="s">
        <v>40</v>
      </c>
      <c r="M461" s="67" t="s">
        <v>1139</v>
      </c>
    </row>
    <row r="462" spans="1:13" ht="76.5" x14ac:dyDescent="0.2">
      <c r="A462" s="41"/>
      <c r="B462" s="42" t="s">
        <v>1169</v>
      </c>
      <c r="C462" s="42">
        <v>80111600</v>
      </c>
      <c r="D462" s="80" t="s">
        <v>1164</v>
      </c>
      <c r="E462" s="42" t="s">
        <v>35</v>
      </c>
      <c r="F462" s="42" t="s">
        <v>387</v>
      </c>
      <c r="G462" s="42" t="s">
        <v>44</v>
      </c>
      <c r="H462" s="100"/>
      <c r="I462" s="68">
        <v>15000000</v>
      </c>
      <c r="J462" s="68">
        <v>15000000</v>
      </c>
      <c r="K462" s="42" t="s">
        <v>78</v>
      </c>
      <c r="L462" s="42" t="s">
        <v>40</v>
      </c>
      <c r="M462" s="67" t="s">
        <v>1139</v>
      </c>
    </row>
    <row r="463" spans="1:13" ht="127.5" x14ac:dyDescent="0.2">
      <c r="A463" s="41"/>
      <c r="B463" s="42" t="s">
        <v>1170</v>
      </c>
      <c r="C463" s="60" t="s">
        <v>1171</v>
      </c>
      <c r="D463" s="80" t="s">
        <v>1172</v>
      </c>
      <c r="E463" s="60" t="s">
        <v>1173</v>
      </c>
      <c r="F463" s="60" t="s">
        <v>1174</v>
      </c>
      <c r="G463" s="72" t="s">
        <v>1175</v>
      </c>
      <c r="H463" s="134" t="s">
        <v>50</v>
      </c>
      <c r="I463" s="157">
        <v>2070290000</v>
      </c>
      <c r="J463" s="157">
        <v>2070290000</v>
      </c>
      <c r="K463" s="60" t="s">
        <v>78</v>
      </c>
      <c r="L463" s="60" t="s">
        <v>40</v>
      </c>
      <c r="M463" s="67" t="s">
        <v>1139</v>
      </c>
    </row>
    <row r="464" spans="1:13" ht="127.5" x14ac:dyDescent="0.2">
      <c r="A464" s="41"/>
      <c r="B464" s="42" t="s">
        <v>1176</v>
      </c>
      <c r="C464" s="60" t="s">
        <v>1177</v>
      </c>
      <c r="D464" s="80" t="s">
        <v>1178</v>
      </c>
      <c r="E464" s="60" t="s">
        <v>1173</v>
      </c>
      <c r="F464" s="60" t="s">
        <v>1179</v>
      </c>
      <c r="G464" s="72" t="s">
        <v>1175</v>
      </c>
      <c r="H464" s="134" t="s">
        <v>50</v>
      </c>
      <c r="I464" s="157">
        <v>3000000000</v>
      </c>
      <c r="J464" s="157">
        <v>3000000000</v>
      </c>
      <c r="K464" s="60" t="s">
        <v>78</v>
      </c>
      <c r="L464" s="60" t="s">
        <v>40</v>
      </c>
      <c r="M464" s="67" t="s">
        <v>1139</v>
      </c>
    </row>
    <row r="465" spans="1:13" ht="102" x14ac:dyDescent="0.2">
      <c r="A465" s="41"/>
      <c r="B465" s="42" t="s">
        <v>1180</v>
      </c>
      <c r="C465" s="60" t="s">
        <v>1181</v>
      </c>
      <c r="D465" s="80" t="s">
        <v>1182</v>
      </c>
      <c r="E465" s="60" t="s">
        <v>1173</v>
      </c>
      <c r="F465" s="60" t="s">
        <v>1179</v>
      </c>
      <c r="G465" s="72" t="s">
        <v>1175</v>
      </c>
      <c r="H465" s="134" t="s">
        <v>50</v>
      </c>
      <c r="I465" s="157">
        <v>1200000000</v>
      </c>
      <c r="J465" s="157">
        <v>1200000000</v>
      </c>
      <c r="K465" s="60" t="s">
        <v>78</v>
      </c>
      <c r="L465" s="60" t="s">
        <v>40</v>
      </c>
      <c r="M465" s="67" t="s">
        <v>1139</v>
      </c>
    </row>
    <row r="466" spans="1:13" ht="76.5" x14ac:dyDescent="0.2">
      <c r="A466" s="41"/>
      <c r="B466" s="42" t="s">
        <v>1183</v>
      </c>
      <c r="C466" s="60" t="s">
        <v>1184</v>
      </c>
      <c r="D466" s="80" t="s">
        <v>1185</v>
      </c>
      <c r="E466" s="60" t="s">
        <v>1173</v>
      </c>
      <c r="F466" s="60" t="s">
        <v>1174</v>
      </c>
      <c r="G466" s="72" t="s">
        <v>1186</v>
      </c>
      <c r="H466" s="60" t="s">
        <v>50</v>
      </c>
      <c r="I466" s="157">
        <v>200000000</v>
      </c>
      <c r="J466" s="157">
        <v>200000000</v>
      </c>
      <c r="K466" s="60" t="s">
        <v>78</v>
      </c>
      <c r="L466" s="60" t="s">
        <v>40</v>
      </c>
      <c r="M466" s="67" t="s">
        <v>1139</v>
      </c>
    </row>
    <row r="467" spans="1:13" ht="63.75" x14ac:dyDescent="0.2">
      <c r="A467" s="41"/>
      <c r="B467" s="42" t="s">
        <v>1187</v>
      </c>
      <c r="C467" s="60" t="s">
        <v>1188</v>
      </c>
      <c r="D467" s="80" t="s">
        <v>1189</v>
      </c>
      <c r="E467" s="60" t="s">
        <v>1173</v>
      </c>
      <c r="F467" s="60" t="s">
        <v>1179</v>
      </c>
      <c r="G467" s="72" t="s">
        <v>1186</v>
      </c>
      <c r="H467" s="60" t="s">
        <v>50</v>
      </c>
      <c r="I467" s="157">
        <v>828116000</v>
      </c>
      <c r="J467" s="157">
        <v>828116000</v>
      </c>
      <c r="K467" s="60" t="s">
        <v>78</v>
      </c>
      <c r="L467" s="60" t="s">
        <v>40</v>
      </c>
      <c r="M467" s="67" t="s">
        <v>1139</v>
      </c>
    </row>
    <row r="468" spans="1:13" ht="63.75" x14ac:dyDescent="0.2">
      <c r="A468" s="41"/>
      <c r="B468" s="42" t="s">
        <v>1190</v>
      </c>
      <c r="C468" s="60" t="s">
        <v>1192</v>
      </c>
      <c r="D468" s="80" t="s">
        <v>1193</v>
      </c>
      <c r="E468" s="60" t="s">
        <v>1194</v>
      </c>
      <c r="F468" s="60" t="s">
        <v>1179</v>
      </c>
      <c r="G468" s="72" t="s">
        <v>1195</v>
      </c>
      <c r="H468" s="134" t="s">
        <v>50</v>
      </c>
      <c r="I468" s="157">
        <v>87780000</v>
      </c>
      <c r="J468" s="157">
        <v>87780000</v>
      </c>
      <c r="K468" s="60" t="s">
        <v>78</v>
      </c>
      <c r="L468" s="60" t="s">
        <v>40</v>
      </c>
      <c r="M468" s="67" t="s">
        <v>1139</v>
      </c>
    </row>
    <row r="469" spans="1:13" ht="114.75" x14ac:dyDescent="0.2">
      <c r="A469" s="41"/>
      <c r="B469" s="42" t="s">
        <v>1191</v>
      </c>
      <c r="C469" s="60" t="s">
        <v>1197</v>
      </c>
      <c r="D469" s="80" t="s">
        <v>1198</v>
      </c>
      <c r="E469" s="60" t="s">
        <v>1194</v>
      </c>
      <c r="F469" s="60" t="s">
        <v>1179</v>
      </c>
      <c r="G469" s="60" t="s">
        <v>1195</v>
      </c>
      <c r="H469" s="134" t="s">
        <v>50</v>
      </c>
      <c r="I469" s="157">
        <v>87780000</v>
      </c>
      <c r="J469" s="157">
        <v>87780000</v>
      </c>
      <c r="K469" s="60" t="s">
        <v>78</v>
      </c>
      <c r="L469" s="60" t="s">
        <v>40</v>
      </c>
      <c r="M469" s="67" t="s">
        <v>1139</v>
      </c>
    </row>
    <row r="470" spans="1:13" ht="63.75" x14ac:dyDescent="0.2">
      <c r="A470" s="41"/>
      <c r="B470" s="42" t="s">
        <v>1196</v>
      </c>
      <c r="C470" s="60" t="s">
        <v>1197</v>
      </c>
      <c r="D470" s="80" t="s">
        <v>1200</v>
      </c>
      <c r="E470" s="60" t="s">
        <v>1194</v>
      </c>
      <c r="F470" s="60" t="s">
        <v>1179</v>
      </c>
      <c r="G470" s="72" t="s">
        <v>1195</v>
      </c>
      <c r="H470" s="134" t="s">
        <v>50</v>
      </c>
      <c r="I470" s="157">
        <v>87780000</v>
      </c>
      <c r="J470" s="157">
        <v>87780000</v>
      </c>
      <c r="K470" s="60" t="s">
        <v>78</v>
      </c>
      <c r="L470" s="60" t="s">
        <v>40</v>
      </c>
      <c r="M470" s="67" t="s">
        <v>1139</v>
      </c>
    </row>
    <row r="471" spans="1:13" ht="63.75" x14ac:dyDescent="0.2">
      <c r="A471" s="41"/>
      <c r="B471" s="42" t="s">
        <v>1199</v>
      </c>
      <c r="C471" s="60" t="s">
        <v>1197</v>
      </c>
      <c r="D471" s="80" t="s">
        <v>1202</v>
      </c>
      <c r="E471" s="60" t="s">
        <v>1194</v>
      </c>
      <c r="F471" s="60" t="s">
        <v>1179</v>
      </c>
      <c r="G471" s="72" t="s">
        <v>1195</v>
      </c>
      <c r="H471" s="134" t="s">
        <v>50</v>
      </c>
      <c r="I471" s="157">
        <v>87780000</v>
      </c>
      <c r="J471" s="157">
        <v>87780000</v>
      </c>
      <c r="K471" s="60" t="s">
        <v>78</v>
      </c>
      <c r="L471" s="60" t="s">
        <v>40</v>
      </c>
      <c r="M471" s="67" t="s">
        <v>1139</v>
      </c>
    </row>
    <row r="472" spans="1:13" ht="127.5" x14ac:dyDescent="0.2">
      <c r="A472" s="41"/>
      <c r="B472" s="42" t="s">
        <v>1201</v>
      </c>
      <c r="C472" s="60" t="s">
        <v>1197</v>
      </c>
      <c r="D472" s="80" t="s">
        <v>1204</v>
      </c>
      <c r="E472" s="60" t="s">
        <v>1173</v>
      </c>
      <c r="F472" s="60" t="s">
        <v>1179</v>
      </c>
      <c r="G472" s="60" t="s">
        <v>1186</v>
      </c>
      <c r="H472" s="134" t="s">
        <v>50</v>
      </c>
      <c r="I472" s="157">
        <v>300000000</v>
      </c>
      <c r="J472" s="157">
        <v>300000000</v>
      </c>
      <c r="K472" s="60" t="s">
        <v>78</v>
      </c>
      <c r="L472" s="60" t="s">
        <v>40</v>
      </c>
      <c r="M472" s="67" t="s">
        <v>1139</v>
      </c>
    </row>
    <row r="473" spans="1:13" ht="114.75" x14ac:dyDescent="0.2">
      <c r="A473" s="41"/>
      <c r="B473" s="42" t="s">
        <v>1203</v>
      </c>
      <c r="C473" s="60" t="s">
        <v>1197</v>
      </c>
      <c r="D473" s="80" t="s">
        <v>1206</v>
      </c>
      <c r="E473" s="60" t="s">
        <v>1194</v>
      </c>
      <c r="F473" s="60" t="s">
        <v>1179</v>
      </c>
      <c r="G473" s="72" t="s">
        <v>1195</v>
      </c>
      <c r="H473" s="134" t="s">
        <v>50</v>
      </c>
      <c r="I473" s="157">
        <v>87780000</v>
      </c>
      <c r="J473" s="157">
        <v>87780000</v>
      </c>
      <c r="K473" s="60" t="s">
        <v>78</v>
      </c>
      <c r="L473" s="60" t="s">
        <v>40</v>
      </c>
      <c r="M473" s="67" t="s">
        <v>1139</v>
      </c>
    </row>
    <row r="474" spans="1:13" ht="51" x14ac:dyDescent="0.2">
      <c r="A474" s="41"/>
      <c r="B474" s="42" t="s">
        <v>1205</v>
      </c>
      <c r="C474" s="60">
        <v>47130000</v>
      </c>
      <c r="D474" s="80" t="s">
        <v>1208</v>
      </c>
      <c r="E474" s="60" t="s">
        <v>1173</v>
      </c>
      <c r="F474" s="60" t="s">
        <v>1179</v>
      </c>
      <c r="G474" s="72" t="s">
        <v>1186</v>
      </c>
      <c r="H474" s="134" t="s">
        <v>50</v>
      </c>
      <c r="I474" s="157">
        <v>500000000</v>
      </c>
      <c r="J474" s="157">
        <v>500000000</v>
      </c>
      <c r="K474" s="60" t="s">
        <v>78</v>
      </c>
      <c r="L474" s="60" t="s">
        <v>40</v>
      </c>
      <c r="M474" s="67" t="s">
        <v>1139</v>
      </c>
    </row>
    <row r="475" spans="1:13" ht="114.75" x14ac:dyDescent="0.2">
      <c r="A475" s="41"/>
      <c r="B475" s="42" t="s">
        <v>1207</v>
      </c>
      <c r="C475" s="60">
        <v>92121500</v>
      </c>
      <c r="D475" s="80" t="s">
        <v>1210</v>
      </c>
      <c r="E475" s="60" t="s">
        <v>1173</v>
      </c>
      <c r="F475" s="60" t="s">
        <v>1179</v>
      </c>
      <c r="G475" s="72" t="s">
        <v>1175</v>
      </c>
      <c r="H475" s="134" t="s">
        <v>50</v>
      </c>
      <c r="I475" s="157">
        <v>7550000000</v>
      </c>
      <c r="J475" s="157">
        <v>7550000000</v>
      </c>
      <c r="K475" s="60" t="s">
        <v>78</v>
      </c>
      <c r="L475" s="60" t="s">
        <v>40</v>
      </c>
      <c r="M475" s="67" t="s">
        <v>1139</v>
      </c>
    </row>
    <row r="476" spans="1:13" ht="63.75" x14ac:dyDescent="0.2">
      <c r="A476" s="41"/>
      <c r="B476" s="42" t="s">
        <v>1209</v>
      </c>
      <c r="C476" s="60">
        <v>80131502</v>
      </c>
      <c r="D476" s="158" t="s">
        <v>1214</v>
      </c>
      <c r="E476" s="60" t="s">
        <v>1194</v>
      </c>
      <c r="F476" s="60">
        <v>11</v>
      </c>
      <c r="G476" s="72" t="s">
        <v>1215</v>
      </c>
      <c r="H476" s="134" t="s">
        <v>50</v>
      </c>
      <c r="I476" s="157">
        <v>4699331167</v>
      </c>
      <c r="J476" s="157">
        <v>4699331167</v>
      </c>
      <c r="K476" s="60" t="s">
        <v>78</v>
      </c>
      <c r="L476" s="60" t="s">
        <v>40</v>
      </c>
      <c r="M476" s="67" t="s">
        <v>1139</v>
      </c>
    </row>
    <row r="477" spans="1:13" ht="25.5" x14ac:dyDescent="0.2">
      <c r="A477" s="41"/>
      <c r="B477" s="42" t="s">
        <v>1211</v>
      </c>
      <c r="C477" s="60">
        <v>80131500</v>
      </c>
      <c r="D477" s="158" t="s">
        <v>1217</v>
      </c>
      <c r="E477" s="60" t="s">
        <v>1194</v>
      </c>
      <c r="F477" s="60" t="s">
        <v>1179</v>
      </c>
      <c r="G477" s="72" t="s">
        <v>1215</v>
      </c>
      <c r="H477" s="134" t="s">
        <v>50</v>
      </c>
      <c r="I477" s="157">
        <v>132808000</v>
      </c>
      <c r="J477" s="157">
        <v>132808000</v>
      </c>
      <c r="K477" s="60" t="s">
        <v>78</v>
      </c>
      <c r="L477" s="60" t="s">
        <v>40</v>
      </c>
      <c r="M477" s="67" t="s">
        <v>1139</v>
      </c>
    </row>
    <row r="478" spans="1:13" ht="63.75" x14ac:dyDescent="0.2">
      <c r="A478" s="41"/>
      <c r="B478" s="42" t="s">
        <v>1212</v>
      </c>
      <c r="C478" s="60">
        <v>84131600</v>
      </c>
      <c r="D478" s="61" t="s">
        <v>1219</v>
      </c>
      <c r="E478" s="62" t="s">
        <v>1194</v>
      </c>
      <c r="F478" s="62" t="s">
        <v>1179</v>
      </c>
      <c r="G478" s="71" t="s">
        <v>1195</v>
      </c>
      <c r="H478" s="71" t="s">
        <v>50</v>
      </c>
      <c r="I478" s="159">
        <v>30000000</v>
      </c>
      <c r="J478" s="159">
        <v>30000000</v>
      </c>
      <c r="K478" s="62" t="s">
        <v>78</v>
      </c>
      <c r="L478" s="62" t="s">
        <v>40</v>
      </c>
      <c r="M478" s="67" t="s">
        <v>1139</v>
      </c>
    </row>
    <row r="479" spans="1:13" ht="102" x14ac:dyDescent="0.2">
      <c r="A479" s="41"/>
      <c r="B479" s="42" t="s">
        <v>1213</v>
      </c>
      <c r="C479" s="60" t="s">
        <v>1221</v>
      </c>
      <c r="D479" s="61" t="s">
        <v>1222</v>
      </c>
      <c r="E479" s="62" t="s">
        <v>1173</v>
      </c>
      <c r="F479" s="62" t="s">
        <v>1179</v>
      </c>
      <c r="G479" s="71" t="s">
        <v>1175</v>
      </c>
      <c r="H479" s="71" t="s">
        <v>1223</v>
      </c>
      <c r="I479" s="159">
        <v>2355000000</v>
      </c>
      <c r="J479" s="159">
        <v>2355000000</v>
      </c>
      <c r="K479" s="62" t="s">
        <v>78</v>
      </c>
      <c r="L479" s="62" t="s">
        <v>40</v>
      </c>
      <c r="M479" s="67" t="s">
        <v>1139</v>
      </c>
    </row>
    <row r="480" spans="1:13" ht="39" customHeight="1" x14ac:dyDescent="0.2">
      <c r="A480" s="41"/>
      <c r="B480" s="42" t="s">
        <v>1216</v>
      </c>
      <c r="C480" s="60">
        <v>80131802</v>
      </c>
      <c r="D480" s="61" t="s">
        <v>1225</v>
      </c>
      <c r="E480" s="62" t="s">
        <v>1194</v>
      </c>
      <c r="F480" s="62" t="s">
        <v>1179</v>
      </c>
      <c r="G480" s="71" t="s">
        <v>1195</v>
      </c>
      <c r="H480" s="71" t="s">
        <v>50</v>
      </c>
      <c r="I480" s="159">
        <v>87780000</v>
      </c>
      <c r="J480" s="159">
        <v>87780000</v>
      </c>
      <c r="K480" s="62" t="s">
        <v>78</v>
      </c>
      <c r="L480" s="62" t="s">
        <v>40</v>
      </c>
      <c r="M480" s="80" t="s">
        <v>1139</v>
      </c>
    </row>
    <row r="481" spans="1:13" ht="51" x14ac:dyDescent="0.2">
      <c r="A481" s="41"/>
      <c r="B481" s="42" t="s">
        <v>1218</v>
      </c>
      <c r="C481" s="60">
        <v>73152108</v>
      </c>
      <c r="D481" s="61" t="s">
        <v>1226</v>
      </c>
      <c r="E481" s="62" t="s">
        <v>1194</v>
      </c>
      <c r="F481" s="62" t="s">
        <v>1179</v>
      </c>
      <c r="G481" s="71" t="s">
        <v>1195</v>
      </c>
      <c r="H481" s="71" t="s">
        <v>50</v>
      </c>
      <c r="I481" s="159">
        <v>87780000</v>
      </c>
      <c r="J481" s="159">
        <v>87780000</v>
      </c>
      <c r="K481" s="62" t="s">
        <v>78</v>
      </c>
      <c r="L481" s="62" t="s">
        <v>40</v>
      </c>
      <c r="M481" s="80" t="s">
        <v>1139</v>
      </c>
    </row>
    <row r="482" spans="1:13" ht="63.75" x14ac:dyDescent="0.2">
      <c r="A482" s="41"/>
      <c r="B482" s="42" t="s">
        <v>1220</v>
      </c>
      <c r="C482" s="60">
        <v>72154010</v>
      </c>
      <c r="D482" s="61" t="s">
        <v>1227</v>
      </c>
      <c r="E482" s="62" t="s">
        <v>1194</v>
      </c>
      <c r="F482" s="62" t="s">
        <v>1179</v>
      </c>
      <c r="G482" s="71" t="s">
        <v>1195</v>
      </c>
      <c r="H482" s="71" t="s">
        <v>50</v>
      </c>
      <c r="I482" s="159">
        <v>87780000</v>
      </c>
      <c r="J482" s="159">
        <v>87780000</v>
      </c>
      <c r="K482" s="62" t="s">
        <v>78</v>
      </c>
      <c r="L482" s="62" t="s">
        <v>40</v>
      </c>
      <c r="M482" s="80" t="s">
        <v>1139</v>
      </c>
    </row>
    <row r="483" spans="1:13" ht="38.25" x14ac:dyDescent="0.2">
      <c r="A483" s="41"/>
      <c r="B483" s="42" t="s">
        <v>1224</v>
      </c>
      <c r="C483" s="60" t="s">
        <v>1228</v>
      </c>
      <c r="D483" s="61" t="s">
        <v>1229</v>
      </c>
      <c r="E483" s="62" t="s">
        <v>1194</v>
      </c>
      <c r="F483" s="62" t="s">
        <v>1179</v>
      </c>
      <c r="G483" s="71" t="s">
        <v>1195</v>
      </c>
      <c r="H483" s="71" t="s">
        <v>50</v>
      </c>
      <c r="I483" s="159">
        <v>87780000</v>
      </c>
      <c r="J483" s="159">
        <v>87780000</v>
      </c>
      <c r="K483" s="62" t="s">
        <v>78</v>
      </c>
      <c r="L483" s="62" t="s">
        <v>40</v>
      </c>
      <c r="M483" s="80" t="s">
        <v>1139</v>
      </c>
    </row>
    <row r="484" spans="1:13" ht="63.75" x14ac:dyDescent="0.2">
      <c r="A484" s="41"/>
      <c r="B484" s="42" t="s">
        <v>505</v>
      </c>
      <c r="C484" s="60" t="s">
        <v>1230</v>
      </c>
      <c r="D484" s="61" t="s">
        <v>1231</v>
      </c>
      <c r="E484" s="62" t="s">
        <v>1194</v>
      </c>
      <c r="F484" s="62" t="s">
        <v>1179</v>
      </c>
      <c r="G484" s="71" t="s">
        <v>1195</v>
      </c>
      <c r="H484" s="71" t="s">
        <v>50</v>
      </c>
      <c r="I484" s="159">
        <v>87780000</v>
      </c>
      <c r="J484" s="159">
        <v>87780000</v>
      </c>
      <c r="K484" s="62" t="s">
        <v>78</v>
      </c>
      <c r="L484" s="62" t="s">
        <v>40</v>
      </c>
      <c r="M484" s="80" t="s">
        <v>1139</v>
      </c>
    </row>
    <row r="485" spans="1:13" ht="114.75" x14ac:dyDescent="0.2">
      <c r="A485" s="41"/>
      <c r="B485" s="42" t="s">
        <v>508</v>
      </c>
      <c r="C485" s="60">
        <v>24131500</v>
      </c>
      <c r="D485" s="61" t="s">
        <v>1232</v>
      </c>
      <c r="E485" s="62" t="s">
        <v>1194</v>
      </c>
      <c r="F485" s="62" t="s">
        <v>1179</v>
      </c>
      <c r="G485" s="71" t="s">
        <v>1195</v>
      </c>
      <c r="H485" s="71" t="s">
        <v>50</v>
      </c>
      <c r="I485" s="159">
        <v>87780000</v>
      </c>
      <c r="J485" s="159">
        <v>87780000</v>
      </c>
      <c r="K485" s="62" t="s">
        <v>78</v>
      </c>
      <c r="L485" s="62" t="s">
        <v>40</v>
      </c>
      <c r="M485" s="80" t="s">
        <v>1139</v>
      </c>
    </row>
    <row r="486" spans="1:13" ht="38.25" x14ac:dyDescent="0.2">
      <c r="A486" s="41"/>
      <c r="B486" s="42" t="s">
        <v>511</v>
      </c>
      <c r="C486" s="60">
        <v>76110000</v>
      </c>
      <c r="D486" s="61" t="s">
        <v>1233</v>
      </c>
      <c r="E486" s="62" t="s">
        <v>1173</v>
      </c>
      <c r="F486" s="62" t="s">
        <v>1179</v>
      </c>
      <c r="G486" s="71" t="s">
        <v>1175</v>
      </c>
      <c r="H486" s="71" t="s">
        <v>50</v>
      </c>
      <c r="I486" s="159">
        <v>2500000000</v>
      </c>
      <c r="J486" s="159">
        <v>2500000000</v>
      </c>
      <c r="K486" s="62" t="s">
        <v>78</v>
      </c>
      <c r="L486" s="62" t="s">
        <v>40</v>
      </c>
      <c r="M486" s="80" t="s">
        <v>1139</v>
      </c>
    </row>
    <row r="487" spans="1:13" ht="38.25" x14ac:dyDescent="0.2">
      <c r="A487" s="41"/>
      <c r="B487" s="42" t="s">
        <v>513</v>
      </c>
      <c r="C487" s="60">
        <v>84131600</v>
      </c>
      <c r="D487" s="61" t="s">
        <v>1234</v>
      </c>
      <c r="E487" s="62" t="s">
        <v>1194</v>
      </c>
      <c r="F487" s="62" t="s">
        <v>1174</v>
      </c>
      <c r="G487" s="71" t="s">
        <v>1186</v>
      </c>
      <c r="H487" s="71" t="s">
        <v>50</v>
      </c>
      <c r="I487" s="159">
        <v>877803000</v>
      </c>
      <c r="J487" s="159">
        <v>877803000</v>
      </c>
      <c r="K487" s="62" t="s">
        <v>78</v>
      </c>
      <c r="L487" s="62" t="s">
        <v>40</v>
      </c>
      <c r="M487" s="80" t="s">
        <v>1139</v>
      </c>
    </row>
    <row r="488" spans="1:13" ht="102" x14ac:dyDescent="0.2">
      <c r="A488" s="41"/>
      <c r="B488" s="42" t="s">
        <v>517</v>
      </c>
      <c r="C488" s="60">
        <v>78181500</v>
      </c>
      <c r="D488" s="158" t="s">
        <v>1235</v>
      </c>
      <c r="E488" s="60" t="s">
        <v>1173</v>
      </c>
      <c r="F488" s="60" t="s">
        <v>1174</v>
      </c>
      <c r="G488" s="72" t="s">
        <v>1236</v>
      </c>
      <c r="H488" s="134" t="s">
        <v>50</v>
      </c>
      <c r="I488" s="157">
        <v>87780000</v>
      </c>
      <c r="J488" s="157">
        <v>87780000</v>
      </c>
      <c r="K488" s="60" t="s">
        <v>78</v>
      </c>
      <c r="L488" s="60" t="s">
        <v>40</v>
      </c>
      <c r="M488" s="80" t="s">
        <v>1139</v>
      </c>
    </row>
    <row r="489" spans="1:13" ht="63.75" x14ac:dyDescent="0.2">
      <c r="A489" s="41"/>
      <c r="B489" s="42" t="s">
        <v>519</v>
      </c>
      <c r="C489" s="60">
        <v>78181500</v>
      </c>
      <c r="D489" s="158" t="s">
        <v>1237</v>
      </c>
      <c r="E489" s="60" t="s">
        <v>1173</v>
      </c>
      <c r="F489" s="60" t="s">
        <v>1174</v>
      </c>
      <c r="G489" s="72" t="s">
        <v>1195</v>
      </c>
      <c r="H489" s="134" t="s">
        <v>50</v>
      </c>
      <c r="I489" s="157">
        <v>87780000</v>
      </c>
      <c r="J489" s="157">
        <v>87780000</v>
      </c>
      <c r="K489" s="60" t="s">
        <v>78</v>
      </c>
      <c r="L489" s="60" t="s">
        <v>40</v>
      </c>
      <c r="M489" s="80" t="s">
        <v>1139</v>
      </c>
    </row>
    <row r="490" spans="1:13" ht="89.25" x14ac:dyDescent="0.2">
      <c r="A490" s="41"/>
      <c r="B490" s="42" t="s">
        <v>521</v>
      </c>
      <c r="C490" s="60">
        <v>80141607</v>
      </c>
      <c r="D490" s="158" t="s">
        <v>1238</v>
      </c>
      <c r="E490" s="60" t="s">
        <v>1173</v>
      </c>
      <c r="F490" s="60" t="s">
        <v>1174</v>
      </c>
      <c r="G490" s="72" t="s">
        <v>1186</v>
      </c>
      <c r="H490" s="134" t="s">
        <v>50</v>
      </c>
      <c r="I490" s="157">
        <v>877803000</v>
      </c>
      <c r="J490" s="157">
        <v>877803000</v>
      </c>
      <c r="K490" s="60" t="s">
        <v>78</v>
      </c>
      <c r="L490" s="60" t="s">
        <v>40</v>
      </c>
      <c r="M490" s="67" t="s">
        <v>1139</v>
      </c>
    </row>
    <row r="491" spans="1:13" ht="38.25" x14ac:dyDescent="0.2">
      <c r="A491" s="41"/>
      <c r="B491" s="42" t="s">
        <v>523</v>
      </c>
      <c r="C491" s="60">
        <v>72154010</v>
      </c>
      <c r="D491" s="158" t="s">
        <v>1239</v>
      </c>
      <c r="E491" s="60" t="s">
        <v>1173</v>
      </c>
      <c r="F491" s="60" t="s">
        <v>1179</v>
      </c>
      <c r="G491" s="72" t="s">
        <v>1175</v>
      </c>
      <c r="H491" s="134" t="s">
        <v>50</v>
      </c>
      <c r="I491" s="157">
        <v>2000000000</v>
      </c>
      <c r="J491" s="157">
        <v>2000000000</v>
      </c>
      <c r="K491" s="60" t="s">
        <v>78</v>
      </c>
      <c r="L491" s="60" t="s">
        <v>40</v>
      </c>
      <c r="M491" s="67" t="s">
        <v>1139</v>
      </c>
    </row>
    <row r="492" spans="1:13" ht="89.25" x14ac:dyDescent="0.2">
      <c r="A492" s="41"/>
      <c r="B492" s="42" t="s">
        <v>1240</v>
      </c>
      <c r="C492" s="42">
        <v>82100000</v>
      </c>
      <c r="D492" s="160" t="s">
        <v>1241</v>
      </c>
      <c r="E492" s="42" t="s">
        <v>35</v>
      </c>
      <c r="F492" s="42" t="s">
        <v>36</v>
      </c>
      <c r="G492" s="43" t="s">
        <v>44</v>
      </c>
      <c r="H492" s="100" t="s">
        <v>1242</v>
      </c>
      <c r="I492" s="68">
        <v>3500000000</v>
      </c>
      <c r="J492" s="68">
        <v>3500000000</v>
      </c>
      <c r="K492" s="42" t="s">
        <v>78</v>
      </c>
      <c r="L492" s="42" t="s">
        <v>78</v>
      </c>
      <c r="M492" s="67" t="s">
        <v>1243</v>
      </c>
    </row>
    <row r="493" spans="1:13" ht="191.25" x14ac:dyDescent="0.2">
      <c r="A493" s="41"/>
      <c r="B493" s="42" t="s">
        <v>1244</v>
      </c>
      <c r="C493" s="42">
        <v>82100000</v>
      </c>
      <c r="D493" s="160" t="s">
        <v>1245</v>
      </c>
      <c r="E493" s="42" t="s">
        <v>35</v>
      </c>
      <c r="F493" s="42" t="s">
        <v>36</v>
      </c>
      <c r="G493" s="43" t="s">
        <v>44</v>
      </c>
      <c r="H493" s="100" t="s">
        <v>1242</v>
      </c>
      <c r="I493" s="68">
        <v>4000000000</v>
      </c>
      <c r="J493" s="68">
        <v>4000000000</v>
      </c>
      <c r="K493" s="42" t="s">
        <v>78</v>
      </c>
      <c r="L493" s="42" t="s">
        <v>78</v>
      </c>
      <c r="M493" s="67" t="s">
        <v>1243</v>
      </c>
    </row>
    <row r="494" spans="1:13" ht="191.25" x14ac:dyDescent="0.2">
      <c r="A494" s="41"/>
      <c r="B494" s="42" t="s">
        <v>1246</v>
      </c>
      <c r="C494" s="42">
        <v>82100000</v>
      </c>
      <c r="D494" s="160" t="s">
        <v>1247</v>
      </c>
      <c r="E494" s="42" t="s">
        <v>35</v>
      </c>
      <c r="F494" s="42" t="s">
        <v>36</v>
      </c>
      <c r="G494" s="43" t="s">
        <v>44</v>
      </c>
      <c r="H494" s="100" t="s">
        <v>1242</v>
      </c>
      <c r="I494" s="68">
        <v>3200000000</v>
      </c>
      <c r="J494" s="68">
        <v>3200000000</v>
      </c>
      <c r="K494" s="42" t="s">
        <v>78</v>
      </c>
      <c r="L494" s="42" t="s">
        <v>78</v>
      </c>
      <c r="M494" s="67" t="s">
        <v>1243</v>
      </c>
    </row>
    <row r="495" spans="1:13" ht="153" x14ac:dyDescent="0.2">
      <c r="A495" s="41"/>
      <c r="B495" s="42" t="s">
        <v>1248</v>
      </c>
      <c r="C495" s="42">
        <v>82100000</v>
      </c>
      <c r="D495" s="160" t="s">
        <v>1249</v>
      </c>
      <c r="E495" s="42" t="s">
        <v>35</v>
      </c>
      <c r="F495" s="42" t="s">
        <v>36</v>
      </c>
      <c r="G495" s="43" t="s">
        <v>44</v>
      </c>
      <c r="H495" s="100" t="s">
        <v>1242</v>
      </c>
      <c r="I495" s="68">
        <v>5000000000</v>
      </c>
      <c r="J495" s="68">
        <v>5000000000</v>
      </c>
      <c r="K495" s="42" t="s">
        <v>78</v>
      </c>
      <c r="L495" s="42" t="s">
        <v>78</v>
      </c>
      <c r="M495" s="67" t="s">
        <v>1243</v>
      </c>
    </row>
    <row r="496" spans="1:13" ht="127.5" x14ac:dyDescent="0.2">
      <c r="A496" s="41"/>
      <c r="B496" s="42" t="s">
        <v>1250</v>
      </c>
      <c r="C496" s="42">
        <v>82100000</v>
      </c>
      <c r="D496" s="160" t="s">
        <v>1251</v>
      </c>
      <c r="E496" s="42" t="s">
        <v>35</v>
      </c>
      <c r="F496" s="42" t="s">
        <v>36</v>
      </c>
      <c r="G496" s="43" t="s">
        <v>44</v>
      </c>
      <c r="H496" s="100" t="s">
        <v>1242</v>
      </c>
      <c r="I496" s="68">
        <v>1933800000</v>
      </c>
      <c r="J496" s="68">
        <v>1933800000</v>
      </c>
      <c r="K496" s="42" t="s">
        <v>78</v>
      </c>
      <c r="L496" s="42" t="s">
        <v>78</v>
      </c>
      <c r="M496" s="67" t="s">
        <v>1243</v>
      </c>
    </row>
    <row r="497" spans="1:13" ht="114.75" x14ac:dyDescent="0.2">
      <c r="A497" s="41"/>
      <c r="B497" s="42" t="s">
        <v>1252</v>
      </c>
      <c r="C497" s="42">
        <v>82100000</v>
      </c>
      <c r="D497" s="160" t="s">
        <v>1253</v>
      </c>
      <c r="E497" s="42" t="s">
        <v>35</v>
      </c>
      <c r="F497" s="42" t="s">
        <v>36</v>
      </c>
      <c r="G497" s="43" t="s">
        <v>37</v>
      </c>
      <c r="H497" s="100" t="s">
        <v>1242</v>
      </c>
      <c r="I497" s="68">
        <v>4000000000</v>
      </c>
      <c r="J497" s="68">
        <v>4000000000</v>
      </c>
      <c r="K497" s="42" t="s">
        <v>78</v>
      </c>
      <c r="L497" s="42" t="s">
        <v>78</v>
      </c>
      <c r="M497" s="67" t="s">
        <v>1243</v>
      </c>
    </row>
    <row r="498" spans="1:13" ht="76.5" x14ac:dyDescent="0.2">
      <c r="A498" s="41"/>
      <c r="B498" s="42" t="s">
        <v>1254</v>
      </c>
      <c r="C498" s="42">
        <v>80111600</v>
      </c>
      <c r="D498" s="160" t="s">
        <v>1255</v>
      </c>
      <c r="E498" s="42" t="s">
        <v>1256</v>
      </c>
      <c r="F498" s="42" t="s">
        <v>36</v>
      </c>
      <c r="G498" s="43" t="s">
        <v>44</v>
      </c>
      <c r="H498" s="100" t="s">
        <v>1257</v>
      </c>
      <c r="I498" s="68">
        <v>460000000</v>
      </c>
      <c r="J498" s="68">
        <v>460000000</v>
      </c>
      <c r="K498" s="42" t="s">
        <v>39</v>
      </c>
      <c r="L498" s="42" t="s">
        <v>40</v>
      </c>
      <c r="M498" s="67" t="s">
        <v>1243</v>
      </c>
    </row>
    <row r="499" spans="1:13" ht="89.25" x14ac:dyDescent="0.2">
      <c r="A499" s="41"/>
      <c r="B499" s="42" t="s">
        <v>1258</v>
      </c>
      <c r="C499" s="42">
        <v>80111600</v>
      </c>
      <c r="D499" s="49" t="s">
        <v>1259</v>
      </c>
      <c r="E499" s="42" t="s">
        <v>35</v>
      </c>
      <c r="F499" s="42" t="s">
        <v>36</v>
      </c>
      <c r="G499" s="43" t="s">
        <v>44</v>
      </c>
      <c r="H499" s="100" t="s">
        <v>1257</v>
      </c>
      <c r="I499" s="68">
        <v>342600000</v>
      </c>
      <c r="J499" s="68">
        <v>342600000</v>
      </c>
      <c r="K499" s="42" t="s">
        <v>39</v>
      </c>
      <c r="L499" s="42" t="s">
        <v>40</v>
      </c>
      <c r="M499" s="67" t="s">
        <v>1243</v>
      </c>
    </row>
    <row r="500" spans="1:13" ht="114.75" x14ac:dyDescent="0.2">
      <c r="A500" s="41"/>
      <c r="B500" s="42" t="s">
        <v>1260</v>
      </c>
      <c r="C500" s="42">
        <v>80111600</v>
      </c>
      <c r="D500" s="49" t="s">
        <v>1261</v>
      </c>
      <c r="E500" s="42" t="s">
        <v>35</v>
      </c>
      <c r="F500" s="66" t="s">
        <v>36</v>
      </c>
      <c r="G500" s="42" t="s">
        <v>44</v>
      </c>
      <c r="H500" s="100" t="s">
        <v>1257</v>
      </c>
      <c r="I500" s="47">
        <v>588000000</v>
      </c>
      <c r="J500" s="47">
        <v>588000000</v>
      </c>
      <c r="K500" s="42" t="s">
        <v>39</v>
      </c>
      <c r="L500" s="42" t="s">
        <v>40</v>
      </c>
      <c r="M500" s="67" t="s">
        <v>1243</v>
      </c>
    </row>
    <row r="501" spans="1:13" ht="102" x14ac:dyDescent="0.2">
      <c r="A501" s="41"/>
      <c r="B501" s="42" t="s">
        <v>1262</v>
      </c>
      <c r="C501" s="42">
        <v>82100000</v>
      </c>
      <c r="D501" s="49" t="s">
        <v>1263</v>
      </c>
      <c r="E501" s="42" t="s">
        <v>35</v>
      </c>
      <c r="F501" s="66" t="s">
        <v>36</v>
      </c>
      <c r="G501" s="42" t="s">
        <v>44</v>
      </c>
      <c r="H501" s="100" t="s">
        <v>1257</v>
      </c>
      <c r="I501" s="47">
        <v>2000000000</v>
      </c>
      <c r="J501" s="47">
        <v>2000000000</v>
      </c>
      <c r="K501" s="42" t="s">
        <v>39</v>
      </c>
      <c r="L501" s="42" t="s">
        <v>40</v>
      </c>
      <c r="M501" s="67" t="s">
        <v>1243</v>
      </c>
    </row>
    <row r="502" spans="1:13" ht="127.5" x14ac:dyDescent="0.2">
      <c r="A502" s="41"/>
      <c r="B502" s="42" t="s">
        <v>1264</v>
      </c>
      <c r="C502" s="42">
        <v>82100000</v>
      </c>
      <c r="D502" s="49" t="s">
        <v>1265</v>
      </c>
      <c r="E502" s="42" t="s">
        <v>35</v>
      </c>
      <c r="F502" s="42" t="s">
        <v>36</v>
      </c>
      <c r="G502" s="43" t="s">
        <v>44</v>
      </c>
      <c r="H502" s="100" t="s">
        <v>1257</v>
      </c>
      <c r="I502" s="68">
        <v>2500000000</v>
      </c>
      <c r="J502" s="68">
        <v>2500000000</v>
      </c>
      <c r="K502" s="42" t="s">
        <v>39</v>
      </c>
      <c r="L502" s="42" t="s">
        <v>40</v>
      </c>
      <c r="M502" s="67" t="s">
        <v>1243</v>
      </c>
    </row>
    <row r="503" spans="1:13" ht="51" x14ac:dyDescent="0.2">
      <c r="A503" s="41"/>
      <c r="B503" s="42" t="s">
        <v>1266</v>
      </c>
      <c r="C503" s="42">
        <v>80111601</v>
      </c>
      <c r="D503" s="49" t="s">
        <v>1267</v>
      </c>
      <c r="E503" s="42" t="s">
        <v>116</v>
      </c>
      <c r="F503" s="42" t="s">
        <v>186</v>
      </c>
      <c r="G503" s="42" t="s">
        <v>1268</v>
      </c>
      <c r="H503" s="42" t="s">
        <v>50</v>
      </c>
      <c r="I503" s="68">
        <v>40920000</v>
      </c>
      <c r="J503" s="68">
        <v>40920000</v>
      </c>
      <c r="K503" s="42" t="s">
        <v>1269</v>
      </c>
      <c r="L503" s="42" t="s">
        <v>1269</v>
      </c>
      <c r="M503" s="67" t="s">
        <v>1270</v>
      </c>
    </row>
    <row r="504" spans="1:13" ht="51" x14ac:dyDescent="0.2">
      <c r="A504" s="41"/>
      <c r="B504" s="42" t="s">
        <v>1271</v>
      </c>
      <c r="C504" s="42">
        <v>80111605</v>
      </c>
      <c r="D504" s="49" t="s">
        <v>1272</v>
      </c>
      <c r="E504" s="42" t="s">
        <v>116</v>
      </c>
      <c r="F504" s="42" t="s">
        <v>1273</v>
      </c>
      <c r="G504" s="43" t="s">
        <v>1268</v>
      </c>
      <c r="H504" s="100" t="s">
        <v>50</v>
      </c>
      <c r="I504" s="68">
        <v>40162500</v>
      </c>
      <c r="J504" s="68">
        <v>40162500</v>
      </c>
      <c r="K504" s="42" t="s">
        <v>1269</v>
      </c>
      <c r="L504" s="42" t="s">
        <v>1269</v>
      </c>
      <c r="M504" s="67" t="s">
        <v>1270</v>
      </c>
    </row>
    <row r="505" spans="1:13" ht="63.75" x14ac:dyDescent="0.2">
      <c r="A505" s="41"/>
      <c r="B505" s="42" t="s">
        <v>1274</v>
      </c>
      <c r="C505" s="42">
        <v>80111601</v>
      </c>
      <c r="D505" s="49" t="s">
        <v>1275</v>
      </c>
      <c r="E505" s="42" t="s">
        <v>116</v>
      </c>
      <c r="F505" s="42" t="s">
        <v>131</v>
      </c>
      <c r="G505" s="43" t="s">
        <v>1268</v>
      </c>
      <c r="H505" s="100" t="s">
        <v>50</v>
      </c>
      <c r="I505" s="47">
        <v>50650000</v>
      </c>
      <c r="J505" s="47">
        <v>50650000</v>
      </c>
      <c r="K505" s="42" t="s">
        <v>1269</v>
      </c>
      <c r="L505" s="42" t="s">
        <v>1269</v>
      </c>
      <c r="M505" s="67" t="s">
        <v>1270</v>
      </c>
    </row>
    <row r="506" spans="1:13" ht="38.25" x14ac:dyDescent="0.2">
      <c r="A506" s="41"/>
      <c r="B506" s="42" t="s">
        <v>1276</v>
      </c>
      <c r="C506" s="42">
        <v>80111605</v>
      </c>
      <c r="D506" s="49" t="s">
        <v>1277</v>
      </c>
      <c r="E506" s="42" t="s">
        <v>116</v>
      </c>
      <c r="F506" s="42" t="s">
        <v>1273</v>
      </c>
      <c r="G506" s="43" t="s">
        <v>1268</v>
      </c>
      <c r="H506" s="100" t="s">
        <v>50</v>
      </c>
      <c r="I506" s="68">
        <v>3900000</v>
      </c>
      <c r="J506" s="68">
        <v>3900000</v>
      </c>
      <c r="K506" s="42" t="s">
        <v>1269</v>
      </c>
      <c r="L506" s="42" t="s">
        <v>1269</v>
      </c>
      <c r="M506" s="67" t="s">
        <v>1270</v>
      </c>
    </row>
    <row r="507" spans="1:13" ht="76.5" x14ac:dyDescent="0.2">
      <c r="A507" s="41"/>
      <c r="B507" s="42" t="s">
        <v>1278</v>
      </c>
      <c r="C507" s="42">
        <v>80111601</v>
      </c>
      <c r="D507" s="49" t="s">
        <v>1279</v>
      </c>
      <c r="E507" s="42" t="s">
        <v>116</v>
      </c>
      <c r="F507" s="42" t="s">
        <v>131</v>
      </c>
      <c r="G507" s="43" t="s">
        <v>1268</v>
      </c>
      <c r="H507" s="100" t="s">
        <v>50</v>
      </c>
      <c r="I507" s="68">
        <v>55860000</v>
      </c>
      <c r="J507" s="68">
        <v>55860000</v>
      </c>
      <c r="K507" s="42" t="s">
        <v>1269</v>
      </c>
      <c r="L507" s="42" t="s">
        <v>1269</v>
      </c>
      <c r="M507" s="67" t="s">
        <v>1270</v>
      </c>
    </row>
    <row r="508" spans="1:13" ht="63.75" x14ac:dyDescent="0.2">
      <c r="A508" s="41"/>
      <c r="B508" s="42" t="s">
        <v>1280</v>
      </c>
      <c r="C508" s="161">
        <v>50192100</v>
      </c>
      <c r="D508" s="49" t="s">
        <v>1281</v>
      </c>
      <c r="E508" s="42" t="s">
        <v>116</v>
      </c>
      <c r="F508" s="66" t="s">
        <v>146</v>
      </c>
      <c r="G508" s="72" t="s">
        <v>465</v>
      </c>
      <c r="H508" s="42" t="s">
        <v>50</v>
      </c>
      <c r="I508" s="47">
        <v>60000000</v>
      </c>
      <c r="J508" s="47">
        <v>60000000</v>
      </c>
      <c r="K508" s="42" t="s">
        <v>1269</v>
      </c>
      <c r="L508" s="42" t="s">
        <v>1269</v>
      </c>
      <c r="M508" s="67" t="s">
        <v>1270</v>
      </c>
    </row>
    <row r="509" spans="1:13" ht="38.25" x14ac:dyDescent="0.2">
      <c r="A509" s="41"/>
      <c r="B509" s="42" t="s">
        <v>1282</v>
      </c>
      <c r="C509" s="161">
        <v>80111601</v>
      </c>
      <c r="D509" s="49" t="s">
        <v>1283</v>
      </c>
      <c r="E509" s="42" t="s">
        <v>116</v>
      </c>
      <c r="F509" s="42" t="s">
        <v>36</v>
      </c>
      <c r="G509" s="43" t="s">
        <v>1268</v>
      </c>
      <c r="H509" s="100" t="s">
        <v>50</v>
      </c>
      <c r="I509" s="47">
        <v>79300000</v>
      </c>
      <c r="J509" s="47">
        <v>79300000</v>
      </c>
      <c r="K509" s="42" t="s">
        <v>1269</v>
      </c>
      <c r="L509" s="42" t="s">
        <v>1269</v>
      </c>
      <c r="M509" s="67" t="s">
        <v>1270</v>
      </c>
    </row>
    <row r="510" spans="1:13" ht="38.25" x14ac:dyDescent="0.2">
      <c r="A510" s="41"/>
      <c r="B510" s="42" t="s">
        <v>1284</v>
      </c>
      <c r="C510" s="42">
        <v>80111604</v>
      </c>
      <c r="D510" s="49" t="s">
        <v>1285</v>
      </c>
      <c r="E510" s="42" t="s">
        <v>116</v>
      </c>
      <c r="F510" s="42" t="s">
        <v>387</v>
      </c>
      <c r="G510" s="43" t="s">
        <v>1268</v>
      </c>
      <c r="H510" s="100" t="s">
        <v>50</v>
      </c>
      <c r="I510" s="68">
        <v>13800000</v>
      </c>
      <c r="J510" s="68">
        <v>13800000</v>
      </c>
      <c r="K510" s="42" t="s">
        <v>1269</v>
      </c>
      <c r="L510" s="42" t="s">
        <v>1269</v>
      </c>
      <c r="M510" s="67" t="s">
        <v>1270</v>
      </c>
    </row>
    <row r="511" spans="1:13" ht="51" x14ac:dyDescent="0.2">
      <c r="A511" s="41"/>
      <c r="B511" s="42" t="s">
        <v>1286</v>
      </c>
      <c r="C511" s="42">
        <v>80111601</v>
      </c>
      <c r="D511" s="49" t="s">
        <v>1287</v>
      </c>
      <c r="E511" s="42" t="s">
        <v>116</v>
      </c>
      <c r="F511" s="42" t="s">
        <v>77</v>
      </c>
      <c r="G511" s="43" t="s">
        <v>1268</v>
      </c>
      <c r="H511" s="42" t="s">
        <v>50</v>
      </c>
      <c r="I511" s="68">
        <v>27600000</v>
      </c>
      <c r="J511" s="68">
        <v>27600000</v>
      </c>
      <c r="K511" s="42" t="s">
        <v>1269</v>
      </c>
      <c r="L511" s="42" t="s">
        <v>1269</v>
      </c>
      <c r="M511" s="67" t="s">
        <v>1270</v>
      </c>
    </row>
    <row r="512" spans="1:13" ht="89.25" x14ac:dyDescent="0.2">
      <c r="A512" s="41"/>
      <c r="B512" s="42" t="s">
        <v>1288</v>
      </c>
      <c r="C512" s="42">
        <v>85101707</v>
      </c>
      <c r="D512" s="49" t="s">
        <v>1289</v>
      </c>
      <c r="E512" s="42" t="s">
        <v>35</v>
      </c>
      <c r="F512" s="42" t="s">
        <v>1290</v>
      </c>
      <c r="G512" s="43" t="s">
        <v>44</v>
      </c>
      <c r="H512" s="100" t="s">
        <v>50</v>
      </c>
      <c r="I512" s="68">
        <v>45883172</v>
      </c>
      <c r="J512" s="68">
        <v>45883172</v>
      </c>
      <c r="K512" s="42" t="s">
        <v>1269</v>
      </c>
      <c r="L512" s="42" t="s">
        <v>1269</v>
      </c>
      <c r="M512" s="67" t="s">
        <v>1270</v>
      </c>
    </row>
    <row r="513" spans="1:13" ht="38.25" x14ac:dyDescent="0.2">
      <c r="A513" s="41"/>
      <c r="B513" s="42" t="s">
        <v>1291</v>
      </c>
      <c r="C513" s="42">
        <v>85101707</v>
      </c>
      <c r="D513" s="49" t="s">
        <v>1292</v>
      </c>
      <c r="E513" s="42" t="s">
        <v>35</v>
      </c>
      <c r="F513" s="42" t="s">
        <v>1290</v>
      </c>
      <c r="G513" s="42" t="s">
        <v>44</v>
      </c>
      <c r="H513" s="42" t="s">
        <v>50</v>
      </c>
      <c r="I513" s="68">
        <v>378346848</v>
      </c>
      <c r="J513" s="68">
        <v>378346848</v>
      </c>
      <c r="K513" s="42" t="s">
        <v>1269</v>
      </c>
      <c r="L513" s="42" t="s">
        <v>1269</v>
      </c>
      <c r="M513" s="67" t="s">
        <v>1270</v>
      </c>
    </row>
    <row r="514" spans="1:13" ht="38.25" x14ac:dyDescent="0.2">
      <c r="A514" s="41"/>
      <c r="B514" s="42" t="s">
        <v>1293</v>
      </c>
      <c r="C514" s="42">
        <v>78111808</v>
      </c>
      <c r="D514" s="49" t="s">
        <v>1294</v>
      </c>
      <c r="E514" s="42" t="s">
        <v>35</v>
      </c>
      <c r="F514" s="108" t="s">
        <v>36</v>
      </c>
      <c r="G514" s="72" t="s">
        <v>157</v>
      </c>
      <c r="H514" s="100" t="s">
        <v>50</v>
      </c>
      <c r="I514" s="47">
        <v>35509980</v>
      </c>
      <c r="J514" s="47">
        <v>35509980</v>
      </c>
      <c r="K514" s="66" t="s">
        <v>1269</v>
      </c>
      <c r="L514" s="42" t="s">
        <v>1269</v>
      </c>
      <c r="M514" s="67" t="s">
        <v>1270</v>
      </c>
    </row>
    <row r="515" spans="1:13" ht="38.25" x14ac:dyDescent="0.2">
      <c r="A515" s="41"/>
      <c r="B515" s="42" t="s">
        <v>1295</v>
      </c>
      <c r="C515" s="42">
        <v>80111707</v>
      </c>
      <c r="D515" s="49" t="s">
        <v>1296</v>
      </c>
      <c r="E515" s="42" t="s">
        <v>35</v>
      </c>
      <c r="F515" s="42" t="s">
        <v>36</v>
      </c>
      <c r="G515" s="43" t="s">
        <v>44</v>
      </c>
      <c r="H515" s="100" t="s">
        <v>50</v>
      </c>
      <c r="I515" s="68">
        <v>60260000</v>
      </c>
      <c r="J515" s="68">
        <v>60260000</v>
      </c>
      <c r="K515" s="42" t="s">
        <v>1269</v>
      </c>
      <c r="L515" s="42" t="s">
        <v>1269</v>
      </c>
      <c r="M515" s="67" t="s">
        <v>1270</v>
      </c>
    </row>
    <row r="516" spans="1:13" ht="63.75" x14ac:dyDescent="0.2">
      <c r="A516" s="41"/>
      <c r="B516" s="42" t="s">
        <v>1297</v>
      </c>
      <c r="C516" s="42">
        <v>85101603</v>
      </c>
      <c r="D516" s="49" t="s">
        <v>1298</v>
      </c>
      <c r="E516" s="42" t="s">
        <v>1173</v>
      </c>
      <c r="F516" s="42" t="s">
        <v>1299</v>
      </c>
      <c r="G516" s="43" t="s">
        <v>44</v>
      </c>
      <c r="H516" s="100" t="s">
        <v>1300</v>
      </c>
      <c r="I516" s="68">
        <v>750000000</v>
      </c>
      <c r="J516" s="68">
        <v>750000000</v>
      </c>
      <c r="K516" s="42" t="s">
        <v>1269</v>
      </c>
      <c r="L516" s="42" t="s">
        <v>1269</v>
      </c>
      <c r="M516" s="67" t="s">
        <v>1270</v>
      </c>
    </row>
    <row r="517" spans="1:13" ht="63.75" x14ac:dyDescent="0.2">
      <c r="A517" s="41"/>
      <c r="B517" s="42" t="s">
        <v>1301</v>
      </c>
      <c r="C517" s="42">
        <v>85101603</v>
      </c>
      <c r="D517" s="49" t="s">
        <v>1302</v>
      </c>
      <c r="E517" s="42" t="s">
        <v>1173</v>
      </c>
      <c r="F517" s="42" t="s">
        <v>1299</v>
      </c>
      <c r="G517" s="43" t="s">
        <v>44</v>
      </c>
      <c r="H517" s="100" t="s">
        <v>1303</v>
      </c>
      <c r="I517" s="68">
        <v>60300000</v>
      </c>
      <c r="J517" s="68">
        <v>60300000</v>
      </c>
      <c r="K517" s="42" t="s">
        <v>1269</v>
      </c>
      <c r="L517" s="42" t="s">
        <v>1269</v>
      </c>
      <c r="M517" s="67" t="s">
        <v>1270</v>
      </c>
    </row>
    <row r="518" spans="1:13" ht="38.25" x14ac:dyDescent="0.2">
      <c r="A518" s="41"/>
      <c r="B518" s="42" t="s">
        <v>1304</v>
      </c>
      <c r="C518" s="42">
        <v>81112209</v>
      </c>
      <c r="D518" s="49" t="s">
        <v>1305</v>
      </c>
      <c r="E518" s="42" t="s">
        <v>1306</v>
      </c>
      <c r="F518" s="42" t="s">
        <v>1299</v>
      </c>
      <c r="G518" s="42" t="s">
        <v>44</v>
      </c>
      <c r="H518" s="100" t="s">
        <v>50</v>
      </c>
      <c r="I518" s="68">
        <v>210000000</v>
      </c>
      <c r="J518" s="68">
        <v>210000000</v>
      </c>
      <c r="K518" s="42" t="s">
        <v>1269</v>
      </c>
      <c r="L518" s="42" t="s">
        <v>1269</v>
      </c>
      <c r="M518" s="67" t="s">
        <v>1270</v>
      </c>
    </row>
    <row r="519" spans="1:13" ht="51" x14ac:dyDescent="0.2">
      <c r="A519" s="41"/>
      <c r="B519" s="42" t="s">
        <v>1307</v>
      </c>
      <c r="C519" s="42">
        <v>80111604</v>
      </c>
      <c r="D519" s="110" t="s">
        <v>1308</v>
      </c>
      <c r="E519" s="42" t="s">
        <v>1194</v>
      </c>
      <c r="F519" s="42" t="s">
        <v>131</v>
      </c>
      <c r="G519" s="43" t="s">
        <v>44</v>
      </c>
      <c r="H519" s="100" t="s">
        <v>50</v>
      </c>
      <c r="I519" s="47">
        <v>24150000</v>
      </c>
      <c r="J519" s="47">
        <v>24150000</v>
      </c>
      <c r="K519" s="42" t="s">
        <v>1269</v>
      </c>
      <c r="L519" s="42" t="s">
        <v>1269</v>
      </c>
      <c r="M519" s="67" t="s">
        <v>1270</v>
      </c>
    </row>
    <row r="520" spans="1:13" ht="76.5" x14ac:dyDescent="0.2">
      <c r="A520" s="41"/>
      <c r="B520" s="42" t="s">
        <v>1309</v>
      </c>
      <c r="C520" s="42">
        <v>80111601</v>
      </c>
      <c r="D520" s="49" t="s">
        <v>1310</v>
      </c>
      <c r="E520" s="42" t="s">
        <v>1194</v>
      </c>
      <c r="F520" s="42" t="s">
        <v>131</v>
      </c>
      <c r="G520" s="42" t="s">
        <v>44</v>
      </c>
      <c r="H520" s="100" t="s">
        <v>50</v>
      </c>
      <c r="I520" s="68">
        <v>25620000</v>
      </c>
      <c r="J520" s="68">
        <v>25620000</v>
      </c>
      <c r="K520" s="42" t="s">
        <v>1269</v>
      </c>
      <c r="L520" s="42" t="s">
        <v>1269</v>
      </c>
      <c r="M520" s="67" t="s">
        <v>1270</v>
      </c>
    </row>
    <row r="521" spans="1:13" ht="38.25" x14ac:dyDescent="0.2">
      <c r="A521" s="41"/>
      <c r="B521" s="42" t="s">
        <v>1311</v>
      </c>
      <c r="C521" s="42">
        <v>80111608</v>
      </c>
      <c r="D521" s="49" t="s">
        <v>1312</v>
      </c>
      <c r="E521" s="42" t="s">
        <v>1306</v>
      </c>
      <c r="F521" s="42" t="s">
        <v>1299</v>
      </c>
      <c r="G521" s="43" t="s">
        <v>44</v>
      </c>
      <c r="H521" s="42" t="s">
        <v>50</v>
      </c>
      <c r="I521" s="68">
        <v>180000000</v>
      </c>
      <c r="J521" s="68">
        <v>180000000</v>
      </c>
      <c r="K521" s="42" t="s">
        <v>1269</v>
      </c>
      <c r="L521" s="42" t="s">
        <v>1269</v>
      </c>
      <c r="M521" s="67" t="s">
        <v>1270</v>
      </c>
    </row>
    <row r="522" spans="1:13" ht="25.5" x14ac:dyDescent="0.2">
      <c r="A522" s="41"/>
      <c r="B522" s="42" t="s">
        <v>1313</v>
      </c>
      <c r="C522" s="42">
        <v>80111608</v>
      </c>
      <c r="D522" s="49" t="s">
        <v>1314</v>
      </c>
      <c r="E522" s="42" t="s">
        <v>1306</v>
      </c>
      <c r="F522" s="42" t="s">
        <v>1299</v>
      </c>
      <c r="G522" s="43" t="s">
        <v>44</v>
      </c>
      <c r="H522" s="100" t="s">
        <v>50</v>
      </c>
      <c r="I522" s="68">
        <v>135000000</v>
      </c>
      <c r="J522" s="68">
        <v>135000000</v>
      </c>
      <c r="K522" s="42" t="s">
        <v>1269</v>
      </c>
      <c r="L522" s="42" t="s">
        <v>1269</v>
      </c>
      <c r="M522" s="67" t="s">
        <v>1270</v>
      </c>
    </row>
    <row r="523" spans="1:13" ht="25.5" x14ac:dyDescent="0.2">
      <c r="A523" s="41"/>
      <c r="B523" s="42" t="s">
        <v>1315</v>
      </c>
      <c r="C523" s="42">
        <v>86101806</v>
      </c>
      <c r="D523" s="49" t="s">
        <v>1316</v>
      </c>
      <c r="E523" s="42" t="s">
        <v>1306</v>
      </c>
      <c r="F523" s="42" t="s">
        <v>1299</v>
      </c>
      <c r="G523" s="43" t="s">
        <v>44</v>
      </c>
      <c r="H523" s="100" t="s">
        <v>50</v>
      </c>
      <c r="I523" s="68">
        <v>105000000</v>
      </c>
      <c r="J523" s="68">
        <v>105000000</v>
      </c>
      <c r="K523" s="42" t="s">
        <v>1269</v>
      </c>
      <c r="L523" s="42" t="s">
        <v>1269</v>
      </c>
      <c r="M523" s="67" t="s">
        <v>1270</v>
      </c>
    </row>
    <row r="524" spans="1:13" ht="63.75" x14ac:dyDescent="0.2">
      <c r="A524" s="41"/>
      <c r="B524" s="42" t="s">
        <v>1317</v>
      </c>
      <c r="C524" s="42">
        <v>81111501</v>
      </c>
      <c r="D524" s="49" t="s">
        <v>1318</v>
      </c>
      <c r="E524" s="42" t="s">
        <v>1194</v>
      </c>
      <c r="F524" s="42" t="s">
        <v>298</v>
      </c>
      <c r="G524" s="43" t="s">
        <v>44</v>
      </c>
      <c r="H524" s="100" t="s">
        <v>50</v>
      </c>
      <c r="I524" s="68">
        <v>366874000</v>
      </c>
      <c r="J524" s="68">
        <v>366874000</v>
      </c>
      <c r="K524" s="42" t="s">
        <v>1269</v>
      </c>
      <c r="L524" s="42" t="s">
        <v>1269</v>
      </c>
      <c r="M524" s="67" t="s">
        <v>1270</v>
      </c>
    </row>
    <row r="525" spans="1:13" ht="63.75" x14ac:dyDescent="0.2">
      <c r="A525" s="41"/>
      <c r="B525" s="42" t="s">
        <v>1319</v>
      </c>
      <c r="C525" s="42">
        <v>81111501</v>
      </c>
      <c r="D525" s="49" t="s">
        <v>1320</v>
      </c>
      <c r="E525" s="42" t="s">
        <v>1194</v>
      </c>
      <c r="F525" s="42" t="s">
        <v>1290</v>
      </c>
      <c r="G525" s="43" t="s">
        <v>44</v>
      </c>
      <c r="H525" s="100" t="s">
        <v>50</v>
      </c>
      <c r="I525" s="68">
        <v>158400000</v>
      </c>
      <c r="J525" s="68">
        <v>158400000</v>
      </c>
      <c r="K525" s="42" t="s">
        <v>1269</v>
      </c>
      <c r="L525" s="42" t="s">
        <v>1269</v>
      </c>
      <c r="M525" s="67" t="s">
        <v>1270</v>
      </c>
    </row>
    <row r="526" spans="1:13" ht="89.25" x14ac:dyDescent="0.2">
      <c r="A526" s="41"/>
      <c r="B526" s="42" t="s">
        <v>1321</v>
      </c>
      <c r="C526" s="42">
        <v>80111616</v>
      </c>
      <c r="D526" s="49" t="s">
        <v>1322</v>
      </c>
      <c r="E526" s="42" t="s">
        <v>1194</v>
      </c>
      <c r="F526" s="42" t="s">
        <v>1290</v>
      </c>
      <c r="G526" s="43" t="s">
        <v>44</v>
      </c>
      <c r="H526" s="100" t="s">
        <v>50</v>
      </c>
      <c r="I526" s="68">
        <v>61600000</v>
      </c>
      <c r="J526" s="47">
        <v>61600000</v>
      </c>
      <c r="K526" s="42" t="s">
        <v>1269</v>
      </c>
      <c r="L526" s="42" t="s">
        <v>1269</v>
      </c>
      <c r="M526" s="67" t="s">
        <v>1270</v>
      </c>
    </row>
    <row r="527" spans="1:13" ht="89.25" x14ac:dyDescent="0.2">
      <c r="A527" s="41"/>
      <c r="B527" s="42" t="s">
        <v>1323</v>
      </c>
      <c r="C527" s="42">
        <v>80111616</v>
      </c>
      <c r="D527" s="110" t="s">
        <v>1324</v>
      </c>
      <c r="E527" s="42" t="s">
        <v>1194</v>
      </c>
      <c r="F527" s="42" t="s">
        <v>1290</v>
      </c>
      <c r="G527" s="43" t="s">
        <v>44</v>
      </c>
      <c r="H527" s="100" t="s">
        <v>50</v>
      </c>
      <c r="I527" s="68">
        <v>79200000</v>
      </c>
      <c r="J527" s="68">
        <v>79200000</v>
      </c>
      <c r="K527" s="42" t="s">
        <v>1269</v>
      </c>
      <c r="L527" s="42" t="s">
        <v>1269</v>
      </c>
      <c r="M527" s="67" t="s">
        <v>1270</v>
      </c>
    </row>
    <row r="528" spans="1:13" ht="63.75" x14ac:dyDescent="0.2">
      <c r="A528" s="41"/>
      <c r="B528" s="42" t="s">
        <v>1325</v>
      </c>
      <c r="C528" s="42">
        <v>80111612</v>
      </c>
      <c r="D528" s="110" t="s">
        <v>1326</v>
      </c>
      <c r="E528" s="42" t="s">
        <v>1194</v>
      </c>
      <c r="F528" s="42" t="s">
        <v>1290</v>
      </c>
      <c r="G528" s="43" t="s">
        <v>44</v>
      </c>
      <c r="H528" s="100" t="s">
        <v>50</v>
      </c>
      <c r="I528" s="68">
        <v>44000000</v>
      </c>
      <c r="J528" s="68">
        <v>44000000</v>
      </c>
      <c r="K528" s="42" t="s">
        <v>1269</v>
      </c>
      <c r="L528" s="42" t="s">
        <v>1269</v>
      </c>
      <c r="M528" s="67" t="s">
        <v>1270</v>
      </c>
    </row>
    <row r="529" spans="1:13" ht="76.5" x14ac:dyDescent="0.2">
      <c r="A529" s="41"/>
      <c r="B529" s="42" t="s">
        <v>1327</v>
      </c>
      <c r="C529" s="42">
        <v>86132000</v>
      </c>
      <c r="D529" s="110" t="s">
        <v>1328</v>
      </c>
      <c r="E529" s="42" t="s">
        <v>1329</v>
      </c>
      <c r="F529" s="42" t="s">
        <v>1330</v>
      </c>
      <c r="G529" s="43" t="s">
        <v>44</v>
      </c>
      <c r="H529" s="100" t="s">
        <v>50</v>
      </c>
      <c r="I529" s="68">
        <v>10000000</v>
      </c>
      <c r="J529" s="68">
        <v>10000000</v>
      </c>
      <c r="K529" s="42" t="s">
        <v>1269</v>
      </c>
      <c r="L529" s="42" t="s">
        <v>1269</v>
      </c>
      <c r="M529" s="67" t="s">
        <v>1270</v>
      </c>
    </row>
    <row r="530" spans="1:13" ht="51" x14ac:dyDescent="0.2">
      <c r="A530" s="41"/>
      <c r="B530" s="42" t="s">
        <v>1331</v>
      </c>
      <c r="C530" s="42">
        <v>82101502</v>
      </c>
      <c r="D530" s="49" t="s">
        <v>1332</v>
      </c>
      <c r="E530" s="42" t="s">
        <v>1194</v>
      </c>
      <c r="F530" s="42" t="s">
        <v>1333</v>
      </c>
      <c r="G530" s="43" t="s">
        <v>44</v>
      </c>
      <c r="H530" s="100" t="s">
        <v>50</v>
      </c>
      <c r="I530" s="68">
        <v>15000000</v>
      </c>
      <c r="J530" s="68">
        <v>15000000</v>
      </c>
      <c r="K530" s="42" t="s">
        <v>1269</v>
      </c>
      <c r="L530" s="42" t="s">
        <v>1269</v>
      </c>
      <c r="M530" s="67" t="s">
        <v>1270</v>
      </c>
    </row>
    <row r="531" spans="1:13" ht="51" x14ac:dyDescent="0.2">
      <c r="A531" s="41"/>
      <c r="B531" s="42" t="s">
        <v>1334</v>
      </c>
      <c r="C531" s="42">
        <v>80111601</v>
      </c>
      <c r="D531" s="49" t="s">
        <v>1335</v>
      </c>
      <c r="E531" s="42" t="s">
        <v>35</v>
      </c>
      <c r="F531" s="42" t="s">
        <v>82</v>
      </c>
      <c r="G531" s="43" t="s">
        <v>44</v>
      </c>
      <c r="H531" s="100" t="s">
        <v>1336</v>
      </c>
      <c r="I531" s="68">
        <v>100000000</v>
      </c>
      <c r="J531" s="68">
        <v>100000000</v>
      </c>
      <c r="K531" s="42" t="s">
        <v>78</v>
      </c>
      <c r="L531" s="42" t="s">
        <v>40</v>
      </c>
      <c r="M531" s="67" t="s">
        <v>1270</v>
      </c>
    </row>
    <row r="532" spans="1:13" ht="51" x14ac:dyDescent="0.2">
      <c r="A532" s="41"/>
      <c r="B532" s="42" t="s">
        <v>1337</v>
      </c>
      <c r="C532" s="42">
        <v>80111601</v>
      </c>
      <c r="D532" s="110" t="s">
        <v>1338</v>
      </c>
      <c r="E532" s="42" t="s">
        <v>35</v>
      </c>
      <c r="F532" s="42" t="s">
        <v>82</v>
      </c>
      <c r="G532" s="66" t="s">
        <v>44</v>
      </c>
      <c r="H532" s="100" t="s">
        <v>1339</v>
      </c>
      <c r="I532" s="68">
        <v>162500000</v>
      </c>
      <c r="J532" s="68">
        <v>162500000</v>
      </c>
      <c r="K532" s="42" t="s">
        <v>78</v>
      </c>
      <c r="L532" s="42" t="s">
        <v>40</v>
      </c>
      <c r="M532" s="67" t="s">
        <v>1270</v>
      </c>
    </row>
    <row r="533" spans="1:13" ht="51" x14ac:dyDescent="0.2">
      <c r="A533" s="41"/>
      <c r="B533" s="42" t="s">
        <v>1340</v>
      </c>
      <c r="C533" s="42">
        <v>80111601</v>
      </c>
      <c r="D533" s="49" t="s">
        <v>1341</v>
      </c>
      <c r="E533" s="42" t="s">
        <v>35</v>
      </c>
      <c r="F533" s="42" t="s">
        <v>82</v>
      </c>
      <c r="G533" s="43" t="s">
        <v>44</v>
      </c>
      <c r="H533" s="100" t="s">
        <v>50</v>
      </c>
      <c r="I533" s="47">
        <v>374000000</v>
      </c>
      <c r="J533" s="47">
        <v>374000000</v>
      </c>
      <c r="K533" s="42" t="s">
        <v>78</v>
      </c>
      <c r="L533" s="42" t="s">
        <v>40</v>
      </c>
      <c r="M533" s="67" t="s">
        <v>1270</v>
      </c>
    </row>
    <row r="534" spans="1:13" ht="63.75" x14ac:dyDescent="0.2">
      <c r="A534" s="41"/>
      <c r="B534" s="42" t="s">
        <v>1342</v>
      </c>
      <c r="C534" s="42">
        <v>80111601</v>
      </c>
      <c r="D534" s="49" t="s">
        <v>1343</v>
      </c>
      <c r="E534" s="42" t="s">
        <v>35</v>
      </c>
      <c r="F534" s="42" t="s">
        <v>82</v>
      </c>
      <c r="G534" s="72" t="s">
        <v>157</v>
      </c>
      <c r="H534" s="100" t="s">
        <v>1339</v>
      </c>
      <c r="I534" s="47">
        <v>23500000</v>
      </c>
      <c r="J534" s="47">
        <v>23500000</v>
      </c>
      <c r="K534" s="42" t="s">
        <v>78</v>
      </c>
      <c r="L534" s="42" t="s">
        <v>40</v>
      </c>
      <c r="M534" s="67" t="s">
        <v>1270</v>
      </c>
    </row>
    <row r="535" spans="1:13" ht="51" x14ac:dyDescent="0.2">
      <c r="A535" s="41"/>
      <c r="B535" s="42" t="s">
        <v>1344</v>
      </c>
      <c r="C535" s="42">
        <v>80111600</v>
      </c>
      <c r="D535" s="49" t="s">
        <v>1345</v>
      </c>
      <c r="E535" s="42" t="s">
        <v>35</v>
      </c>
      <c r="F535" s="42" t="s">
        <v>82</v>
      </c>
      <c r="G535" s="43" t="s">
        <v>44</v>
      </c>
      <c r="H535" s="100" t="s">
        <v>1339</v>
      </c>
      <c r="I535" s="68">
        <v>605000000</v>
      </c>
      <c r="J535" s="68">
        <v>605000000</v>
      </c>
      <c r="K535" s="42" t="s">
        <v>78</v>
      </c>
      <c r="L535" s="42" t="s">
        <v>40</v>
      </c>
      <c r="M535" s="67" t="s">
        <v>1270</v>
      </c>
    </row>
    <row r="536" spans="1:13" ht="51" x14ac:dyDescent="0.2">
      <c r="A536" s="41"/>
      <c r="B536" s="42" t="s">
        <v>1346</v>
      </c>
      <c r="C536" s="42">
        <v>80111601</v>
      </c>
      <c r="D536" s="80" t="s">
        <v>1347</v>
      </c>
      <c r="E536" s="60" t="s">
        <v>35</v>
      </c>
      <c r="F536" s="60" t="s">
        <v>82</v>
      </c>
      <c r="G536" s="72" t="s">
        <v>112</v>
      </c>
      <c r="H536" s="100" t="s">
        <v>1339</v>
      </c>
      <c r="I536" s="68">
        <v>112000000</v>
      </c>
      <c r="J536" s="68">
        <v>112000000</v>
      </c>
      <c r="K536" s="42" t="s">
        <v>78</v>
      </c>
      <c r="L536" s="42" t="s">
        <v>40</v>
      </c>
      <c r="M536" s="67" t="s">
        <v>1270</v>
      </c>
    </row>
    <row r="537" spans="1:13" ht="63.75" x14ac:dyDescent="0.2">
      <c r="A537" s="41"/>
      <c r="B537" s="42" t="s">
        <v>1348</v>
      </c>
      <c r="C537" s="42">
        <v>80111600</v>
      </c>
      <c r="D537" s="80" t="s">
        <v>1349</v>
      </c>
      <c r="E537" s="60" t="s">
        <v>35</v>
      </c>
      <c r="F537" s="60" t="s">
        <v>82</v>
      </c>
      <c r="G537" s="72" t="s">
        <v>112</v>
      </c>
      <c r="H537" s="100" t="s">
        <v>1339</v>
      </c>
      <c r="I537" s="47">
        <v>243000000</v>
      </c>
      <c r="J537" s="47">
        <v>243000000</v>
      </c>
      <c r="K537" s="42" t="s">
        <v>78</v>
      </c>
      <c r="L537" s="42" t="s">
        <v>40</v>
      </c>
      <c r="M537" s="67" t="s">
        <v>1270</v>
      </c>
    </row>
    <row r="538" spans="1:13" ht="51" x14ac:dyDescent="0.2">
      <c r="A538" s="41"/>
      <c r="B538" s="42" t="s">
        <v>1350</v>
      </c>
      <c r="C538" s="42">
        <v>80111600</v>
      </c>
      <c r="D538" s="49" t="s">
        <v>1351</v>
      </c>
      <c r="E538" s="42" t="s">
        <v>35</v>
      </c>
      <c r="F538" s="107" t="s">
        <v>82</v>
      </c>
      <c r="G538" s="43" t="s">
        <v>44</v>
      </c>
      <c r="H538" s="100" t="s">
        <v>1339</v>
      </c>
      <c r="I538" s="68">
        <v>301000000</v>
      </c>
      <c r="J538" s="68">
        <v>301000000</v>
      </c>
      <c r="K538" s="42" t="s">
        <v>78</v>
      </c>
      <c r="L538" s="42" t="s">
        <v>40</v>
      </c>
      <c r="M538" s="67" t="s">
        <v>1270</v>
      </c>
    </row>
    <row r="539" spans="1:13" ht="51" x14ac:dyDescent="0.2">
      <c r="A539" s="41"/>
      <c r="B539" s="42" t="s">
        <v>1352</v>
      </c>
      <c r="C539" s="42">
        <v>80111601</v>
      </c>
      <c r="D539" s="49" t="s">
        <v>1353</v>
      </c>
      <c r="E539" s="42" t="s">
        <v>35</v>
      </c>
      <c r="F539" s="107" t="s">
        <v>82</v>
      </c>
      <c r="G539" s="72" t="s">
        <v>112</v>
      </c>
      <c r="H539" s="100" t="s">
        <v>1339</v>
      </c>
      <c r="I539" s="47">
        <v>104500000</v>
      </c>
      <c r="J539" s="47">
        <v>104500000</v>
      </c>
      <c r="K539" s="66" t="s">
        <v>78</v>
      </c>
      <c r="L539" s="42" t="s">
        <v>40</v>
      </c>
      <c r="M539" s="67" t="s">
        <v>1270</v>
      </c>
    </row>
    <row r="540" spans="1:13" ht="38.25" x14ac:dyDescent="0.2">
      <c r="A540" s="41"/>
      <c r="B540" s="42" t="s">
        <v>1354</v>
      </c>
      <c r="C540" s="42">
        <v>80111600</v>
      </c>
      <c r="D540" s="49" t="s">
        <v>1355</v>
      </c>
      <c r="E540" s="42" t="s">
        <v>35</v>
      </c>
      <c r="F540" s="42" t="s">
        <v>82</v>
      </c>
      <c r="G540" s="43" t="s">
        <v>44</v>
      </c>
      <c r="H540" s="100" t="s">
        <v>1339</v>
      </c>
      <c r="I540" s="68">
        <v>387000000</v>
      </c>
      <c r="J540" s="68">
        <v>387000000</v>
      </c>
      <c r="K540" s="42" t="s">
        <v>78</v>
      </c>
      <c r="L540" s="42" t="s">
        <v>40</v>
      </c>
      <c r="M540" s="67" t="s">
        <v>1270</v>
      </c>
    </row>
    <row r="541" spans="1:13" ht="25.5" x14ac:dyDescent="0.2">
      <c r="A541" s="41"/>
      <c r="B541" s="42" t="s">
        <v>1356</v>
      </c>
      <c r="C541" s="42">
        <v>80111601</v>
      </c>
      <c r="D541" s="49" t="s">
        <v>1357</v>
      </c>
      <c r="E541" s="42" t="s">
        <v>35</v>
      </c>
      <c r="F541" s="108" t="s">
        <v>82</v>
      </c>
      <c r="G541" s="72" t="s">
        <v>112</v>
      </c>
      <c r="H541" s="100" t="s">
        <v>1339</v>
      </c>
      <c r="I541" s="68">
        <v>500000000</v>
      </c>
      <c r="J541" s="68">
        <v>500000000</v>
      </c>
      <c r="K541" s="42" t="s">
        <v>78</v>
      </c>
      <c r="L541" s="42" t="s">
        <v>40</v>
      </c>
      <c r="M541" s="67" t="s">
        <v>1270</v>
      </c>
    </row>
    <row r="542" spans="1:13" ht="51" x14ac:dyDescent="0.2">
      <c r="A542" s="41"/>
      <c r="B542" s="42" t="s">
        <v>1358</v>
      </c>
      <c r="C542" s="42">
        <v>80111600</v>
      </c>
      <c r="D542" s="49" t="s">
        <v>1359</v>
      </c>
      <c r="E542" s="42" t="s">
        <v>35</v>
      </c>
      <c r="F542" s="42" t="s">
        <v>82</v>
      </c>
      <c r="G542" s="72" t="s">
        <v>112</v>
      </c>
      <c r="H542" s="100" t="s">
        <v>1339</v>
      </c>
      <c r="I542" s="68">
        <v>158500000</v>
      </c>
      <c r="J542" s="68">
        <v>158500000</v>
      </c>
      <c r="K542" s="42" t="s">
        <v>78</v>
      </c>
      <c r="L542" s="42" t="s">
        <v>40</v>
      </c>
      <c r="M542" s="67" t="s">
        <v>1270</v>
      </c>
    </row>
    <row r="543" spans="1:13" ht="38.25" x14ac:dyDescent="0.2">
      <c r="A543" s="41"/>
      <c r="B543" s="42" t="s">
        <v>1360</v>
      </c>
      <c r="C543" s="42">
        <v>80111600</v>
      </c>
      <c r="D543" s="49" t="s">
        <v>1361</v>
      </c>
      <c r="E543" s="42" t="s">
        <v>35</v>
      </c>
      <c r="F543" s="42" t="s">
        <v>82</v>
      </c>
      <c r="G543" s="43" t="s">
        <v>44</v>
      </c>
      <c r="H543" s="100" t="s">
        <v>1362</v>
      </c>
      <c r="I543" s="68">
        <v>316200000</v>
      </c>
      <c r="J543" s="68">
        <v>316200000</v>
      </c>
      <c r="K543" s="42" t="s">
        <v>78</v>
      </c>
      <c r="L543" s="42" t="s">
        <v>40</v>
      </c>
      <c r="M543" s="67" t="s">
        <v>1270</v>
      </c>
    </row>
    <row r="544" spans="1:13" ht="51" x14ac:dyDescent="0.2">
      <c r="A544" s="41"/>
      <c r="B544" s="42" t="s">
        <v>1363</v>
      </c>
      <c r="C544" s="42">
        <v>80111601</v>
      </c>
      <c r="D544" s="80" t="s">
        <v>1364</v>
      </c>
      <c r="E544" s="42" t="s">
        <v>35</v>
      </c>
      <c r="F544" s="42" t="s">
        <v>82</v>
      </c>
      <c r="G544" s="72" t="s">
        <v>112</v>
      </c>
      <c r="H544" s="100" t="s">
        <v>1339</v>
      </c>
      <c r="I544" s="68">
        <v>254100000</v>
      </c>
      <c r="J544" s="68">
        <v>254100000</v>
      </c>
      <c r="K544" s="42" t="s">
        <v>78</v>
      </c>
      <c r="L544" s="42" t="s">
        <v>40</v>
      </c>
      <c r="M544" s="67" t="s">
        <v>1270</v>
      </c>
    </row>
    <row r="545" spans="1:13" ht="89.25" x14ac:dyDescent="0.2">
      <c r="A545" s="41"/>
      <c r="B545" s="42" t="s">
        <v>1365</v>
      </c>
      <c r="C545" s="42">
        <v>80111600</v>
      </c>
      <c r="D545" s="49" t="s">
        <v>1366</v>
      </c>
      <c r="E545" s="42" t="s">
        <v>35</v>
      </c>
      <c r="F545" s="42" t="s">
        <v>82</v>
      </c>
      <c r="G545" s="43" t="s">
        <v>44</v>
      </c>
      <c r="H545" s="100" t="s">
        <v>1367</v>
      </c>
      <c r="I545" s="68">
        <v>400000000</v>
      </c>
      <c r="J545" s="68">
        <v>400000000</v>
      </c>
      <c r="K545" s="42" t="s">
        <v>78</v>
      </c>
      <c r="L545" s="42" t="s">
        <v>40</v>
      </c>
      <c r="M545" s="67" t="s">
        <v>1270</v>
      </c>
    </row>
    <row r="546" spans="1:13" ht="38.25" x14ac:dyDescent="0.2">
      <c r="A546" s="41"/>
      <c r="B546" s="42" t="s">
        <v>1368</v>
      </c>
      <c r="C546" s="42">
        <v>80111601</v>
      </c>
      <c r="D546" s="49" t="s">
        <v>1369</v>
      </c>
      <c r="E546" s="42" t="s">
        <v>35</v>
      </c>
      <c r="F546" s="42" t="s">
        <v>82</v>
      </c>
      <c r="G546" s="43" t="s">
        <v>44</v>
      </c>
      <c r="H546" s="100" t="s">
        <v>1339</v>
      </c>
      <c r="I546" s="68">
        <v>241000000</v>
      </c>
      <c r="J546" s="68">
        <v>241000000</v>
      </c>
      <c r="K546" s="42" t="s">
        <v>78</v>
      </c>
      <c r="L546" s="42" t="s">
        <v>40</v>
      </c>
      <c r="M546" s="67" t="s">
        <v>1270</v>
      </c>
    </row>
    <row r="547" spans="1:13" ht="38.25" x14ac:dyDescent="0.2">
      <c r="A547" s="41"/>
      <c r="B547" s="42" t="s">
        <v>1370</v>
      </c>
      <c r="C547" s="42">
        <v>80111600</v>
      </c>
      <c r="D547" s="80" t="s">
        <v>1371</v>
      </c>
      <c r="E547" s="42" t="s">
        <v>35</v>
      </c>
      <c r="F547" s="42" t="s">
        <v>82</v>
      </c>
      <c r="G547" s="72" t="s">
        <v>157</v>
      </c>
      <c r="H547" s="100" t="s">
        <v>1339</v>
      </c>
      <c r="I547" s="47">
        <v>20000000</v>
      </c>
      <c r="J547" s="47">
        <v>20000000</v>
      </c>
      <c r="K547" s="42" t="s">
        <v>78</v>
      </c>
      <c r="L547" s="42" t="s">
        <v>40</v>
      </c>
      <c r="M547" s="67" t="s">
        <v>1270</v>
      </c>
    </row>
    <row r="548" spans="1:13" ht="51" x14ac:dyDescent="0.2">
      <c r="A548" s="41"/>
      <c r="B548" s="42" t="s">
        <v>1372</v>
      </c>
      <c r="C548" s="42">
        <v>80111600</v>
      </c>
      <c r="D548" s="49" t="s">
        <v>1373</v>
      </c>
      <c r="E548" s="42" t="s">
        <v>35</v>
      </c>
      <c r="F548" s="42" t="s">
        <v>82</v>
      </c>
      <c r="G548" s="43" t="s">
        <v>44</v>
      </c>
      <c r="H548" s="100" t="s">
        <v>1362</v>
      </c>
      <c r="I548" s="47">
        <v>440500000</v>
      </c>
      <c r="J548" s="47">
        <v>440500000</v>
      </c>
      <c r="K548" s="42" t="s">
        <v>78</v>
      </c>
      <c r="L548" s="42" t="s">
        <v>40</v>
      </c>
      <c r="M548" s="67" t="s">
        <v>1270</v>
      </c>
    </row>
    <row r="549" spans="1:13" ht="51" x14ac:dyDescent="0.2">
      <c r="A549" s="41"/>
      <c r="B549" s="42" t="s">
        <v>1374</v>
      </c>
      <c r="C549" s="42">
        <v>80111600</v>
      </c>
      <c r="D549" s="80" t="s">
        <v>1375</v>
      </c>
      <c r="E549" s="42" t="s">
        <v>35</v>
      </c>
      <c r="F549" s="42" t="s">
        <v>82</v>
      </c>
      <c r="G549" s="72" t="s">
        <v>112</v>
      </c>
      <c r="H549" s="100" t="s">
        <v>1362</v>
      </c>
      <c r="I549" s="68">
        <v>142000000</v>
      </c>
      <c r="J549" s="68">
        <v>142000000</v>
      </c>
      <c r="K549" s="42" t="s">
        <v>78</v>
      </c>
      <c r="L549" s="42" t="s">
        <v>40</v>
      </c>
      <c r="M549" s="67" t="s">
        <v>1270</v>
      </c>
    </row>
    <row r="550" spans="1:13" ht="89.25" x14ac:dyDescent="0.2">
      <c r="A550" s="41"/>
      <c r="B550" s="42" t="s">
        <v>1376</v>
      </c>
      <c r="C550" s="42">
        <v>80111600</v>
      </c>
      <c r="D550" s="61" t="s">
        <v>1377</v>
      </c>
      <c r="E550" s="42" t="s">
        <v>35</v>
      </c>
      <c r="F550" s="42" t="s">
        <v>82</v>
      </c>
      <c r="G550" s="72" t="s">
        <v>112</v>
      </c>
      <c r="H550" s="100" t="s">
        <v>1362</v>
      </c>
      <c r="I550" s="47">
        <v>250000000</v>
      </c>
      <c r="J550" s="47">
        <v>250000000</v>
      </c>
      <c r="K550" s="42" t="s">
        <v>78</v>
      </c>
      <c r="L550" s="42" t="s">
        <v>40</v>
      </c>
      <c r="M550" s="67" t="s">
        <v>1270</v>
      </c>
    </row>
    <row r="551" spans="1:13" ht="38.25" x14ac:dyDescent="0.2">
      <c r="A551" s="41"/>
      <c r="B551" s="42" t="s">
        <v>1378</v>
      </c>
      <c r="C551" s="42">
        <v>80111600</v>
      </c>
      <c r="D551" s="49" t="s">
        <v>1379</v>
      </c>
      <c r="E551" s="42" t="s">
        <v>35</v>
      </c>
      <c r="F551" s="42" t="s">
        <v>82</v>
      </c>
      <c r="G551" s="43" t="s">
        <v>44</v>
      </c>
      <c r="H551" s="100" t="s">
        <v>1362</v>
      </c>
      <c r="I551" s="47">
        <v>263940000</v>
      </c>
      <c r="J551" s="47">
        <v>263940000</v>
      </c>
      <c r="K551" s="42" t="s">
        <v>78</v>
      </c>
      <c r="L551" s="42" t="s">
        <v>40</v>
      </c>
      <c r="M551" s="67" t="s">
        <v>1270</v>
      </c>
    </row>
    <row r="552" spans="1:13" ht="51" x14ac:dyDescent="0.2">
      <c r="A552" s="41"/>
      <c r="B552" s="42" t="s">
        <v>1380</v>
      </c>
      <c r="C552" s="42">
        <v>80111600</v>
      </c>
      <c r="D552" s="80" t="s">
        <v>1381</v>
      </c>
      <c r="E552" s="42" t="s">
        <v>35</v>
      </c>
      <c r="F552" s="42" t="s">
        <v>82</v>
      </c>
      <c r="G552" s="72" t="s">
        <v>112</v>
      </c>
      <c r="H552" s="100" t="s">
        <v>1362</v>
      </c>
      <c r="I552" s="47">
        <v>99850000</v>
      </c>
      <c r="J552" s="47">
        <v>99850000</v>
      </c>
      <c r="K552" s="42" t="s">
        <v>78</v>
      </c>
      <c r="L552" s="42" t="s">
        <v>40</v>
      </c>
      <c r="M552" s="67" t="s">
        <v>1270</v>
      </c>
    </row>
    <row r="553" spans="1:13" ht="38.25" x14ac:dyDescent="0.2">
      <c r="A553" s="41"/>
      <c r="B553" s="42" t="s">
        <v>1382</v>
      </c>
      <c r="C553" s="42">
        <v>80111600</v>
      </c>
      <c r="D553" s="49" t="s">
        <v>1383</v>
      </c>
      <c r="E553" s="42" t="s">
        <v>35</v>
      </c>
      <c r="F553" s="42" t="s">
        <v>82</v>
      </c>
      <c r="G553" s="43" t="s">
        <v>44</v>
      </c>
      <c r="H553" s="100" t="s">
        <v>1339</v>
      </c>
      <c r="I553" s="68">
        <v>50000000</v>
      </c>
      <c r="J553" s="68">
        <v>50000000</v>
      </c>
      <c r="K553" s="42" t="s">
        <v>78</v>
      </c>
      <c r="L553" s="42" t="s">
        <v>40</v>
      </c>
      <c r="M553" s="67" t="s">
        <v>1270</v>
      </c>
    </row>
    <row r="554" spans="1:13" ht="63.75" x14ac:dyDescent="0.2">
      <c r="A554" s="41"/>
      <c r="B554" s="42" t="s">
        <v>1384</v>
      </c>
      <c r="C554" s="42">
        <v>80111600</v>
      </c>
      <c r="D554" s="49" t="s">
        <v>1385</v>
      </c>
      <c r="E554" s="42" t="s">
        <v>35</v>
      </c>
      <c r="F554" s="42" t="s">
        <v>82</v>
      </c>
      <c r="G554" s="43" t="s">
        <v>44</v>
      </c>
      <c r="H554" s="100" t="s">
        <v>1339</v>
      </c>
      <c r="I554" s="68">
        <v>110000000</v>
      </c>
      <c r="J554" s="68">
        <v>110000000</v>
      </c>
      <c r="K554" s="42" t="s">
        <v>78</v>
      </c>
      <c r="L554" s="42" t="s">
        <v>40</v>
      </c>
      <c r="M554" s="67" t="s">
        <v>1270</v>
      </c>
    </row>
    <row r="555" spans="1:13" ht="38.25" x14ac:dyDescent="0.2">
      <c r="A555" s="41"/>
      <c r="B555" s="42" t="s">
        <v>1386</v>
      </c>
      <c r="C555" s="42">
        <v>80111600</v>
      </c>
      <c r="D555" s="49" t="s">
        <v>1387</v>
      </c>
      <c r="E555" s="42" t="s">
        <v>35</v>
      </c>
      <c r="F555" s="42" t="s">
        <v>82</v>
      </c>
      <c r="G555" s="43" t="s">
        <v>44</v>
      </c>
      <c r="H555" s="100" t="s">
        <v>1339</v>
      </c>
      <c r="I555" s="68">
        <v>8000000</v>
      </c>
      <c r="J555" s="68">
        <v>8000000</v>
      </c>
      <c r="K555" s="42" t="s">
        <v>78</v>
      </c>
      <c r="L555" s="42" t="s">
        <v>40</v>
      </c>
      <c r="M555" s="67" t="s">
        <v>1270</v>
      </c>
    </row>
    <row r="556" spans="1:13" ht="38.25" x14ac:dyDescent="0.2">
      <c r="A556" s="41"/>
      <c r="B556" s="42" t="s">
        <v>1388</v>
      </c>
      <c r="C556" s="42">
        <v>80111600</v>
      </c>
      <c r="D556" s="49" t="s">
        <v>1389</v>
      </c>
      <c r="E556" s="42" t="s">
        <v>35</v>
      </c>
      <c r="F556" s="42" t="s">
        <v>82</v>
      </c>
      <c r="G556" s="43" t="s">
        <v>44</v>
      </c>
      <c r="H556" s="100" t="s">
        <v>1339</v>
      </c>
      <c r="I556" s="68">
        <v>96000000</v>
      </c>
      <c r="J556" s="68">
        <v>96000000</v>
      </c>
      <c r="K556" s="42" t="s">
        <v>78</v>
      </c>
      <c r="L556" s="42" t="s">
        <v>40</v>
      </c>
      <c r="M556" s="67" t="s">
        <v>1270</v>
      </c>
    </row>
    <row r="557" spans="1:13" ht="38.25" x14ac:dyDescent="0.2">
      <c r="A557" s="41"/>
      <c r="B557" s="42" t="s">
        <v>1390</v>
      </c>
      <c r="C557" s="42">
        <v>80111600</v>
      </c>
      <c r="D557" s="49" t="s">
        <v>1391</v>
      </c>
      <c r="E557" s="109" t="s">
        <v>35</v>
      </c>
      <c r="F557" s="42" t="s">
        <v>82</v>
      </c>
      <c r="G557" s="43" t="s">
        <v>44</v>
      </c>
      <c r="H557" s="100" t="s">
        <v>1339</v>
      </c>
      <c r="I557" s="68">
        <v>30000000</v>
      </c>
      <c r="J557" s="68">
        <v>30000000</v>
      </c>
      <c r="K557" s="42" t="s">
        <v>78</v>
      </c>
      <c r="L557" s="42" t="s">
        <v>40</v>
      </c>
      <c r="M557" s="67" t="s">
        <v>1270</v>
      </c>
    </row>
    <row r="558" spans="1:13" ht="51" x14ac:dyDescent="0.2">
      <c r="A558" s="41"/>
      <c r="B558" s="42" t="s">
        <v>1392</v>
      </c>
      <c r="C558" s="42">
        <v>80111600</v>
      </c>
      <c r="D558" s="80" t="s">
        <v>1393</v>
      </c>
      <c r="E558" s="42" t="s">
        <v>35</v>
      </c>
      <c r="F558" s="42" t="s">
        <v>82</v>
      </c>
      <c r="G558" s="72" t="s">
        <v>157</v>
      </c>
      <c r="H558" s="100" t="s">
        <v>1339</v>
      </c>
      <c r="I558" s="68">
        <v>30000000</v>
      </c>
      <c r="J558" s="68">
        <v>30000000</v>
      </c>
      <c r="K558" s="42" t="s">
        <v>78</v>
      </c>
      <c r="L558" s="42" t="s">
        <v>40</v>
      </c>
      <c r="M558" s="67" t="s">
        <v>1270</v>
      </c>
    </row>
    <row r="559" spans="1:13" ht="51" x14ac:dyDescent="0.2">
      <c r="A559" s="41"/>
      <c r="B559" s="42" t="s">
        <v>1394</v>
      </c>
      <c r="C559" s="42">
        <v>80111600</v>
      </c>
      <c r="D559" s="80" t="s">
        <v>1395</v>
      </c>
      <c r="E559" s="42" t="s">
        <v>35</v>
      </c>
      <c r="F559" s="42" t="s">
        <v>82</v>
      </c>
      <c r="G559" s="43" t="s">
        <v>44</v>
      </c>
      <c r="H559" s="100" t="s">
        <v>1339</v>
      </c>
      <c r="I559" s="68">
        <v>309800000</v>
      </c>
      <c r="J559" s="68">
        <v>309800000</v>
      </c>
      <c r="K559" s="42" t="s">
        <v>78</v>
      </c>
      <c r="L559" s="42" t="s">
        <v>40</v>
      </c>
      <c r="M559" s="67" t="s">
        <v>1270</v>
      </c>
    </row>
    <row r="560" spans="1:13" ht="63.75" x14ac:dyDescent="0.2">
      <c r="A560" s="41"/>
      <c r="B560" s="42" t="s">
        <v>1396</v>
      </c>
      <c r="C560" s="42">
        <v>80111600</v>
      </c>
      <c r="D560" s="80" t="s">
        <v>1397</v>
      </c>
      <c r="E560" s="42" t="s">
        <v>35</v>
      </c>
      <c r="F560" s="42" t="s">
        <v>82</v>
      </c>
      <c r="G560" s="72" t="s">
        <v>112</v>
      </c>
      <c r="H560" s="100" t="s">
        <v>1339</v>
      </c>
      <c r="I560" s="68">
        <v>227448000</v>
      </c>
      <c r="J560" s="68">
        <v>227448000</v>
      </c>
      <c r="K560" s="42" t="s">
        <v>78</v>
      </c>
      <c r="L560" s="42" t="s">
        <v>40</v>
      </c>
      <c r="M560" s="67" t="s">
        <v>1270</v>
      </c>
    </row>
    <row r="561" spans="1:13" ht="38.25" x14ac:dyDescent="0.2">
      <c r="A561" s="41"/>
      <c r="B561" s="42" t="s">
        <v>1398</v>
      </c>
      <c r="C561" s="42">
        <v>80111600</v>
      </c>
      <c r="D561" s="49" t="s">
        <v>1399</v>
      </c>
      <c r="E561" s="42" t="s">
        <v>1173</v>
      </c>
      <c r="F561" s="42" t="s">
        <v>1299</v>
      </c>
      <c r="G561" s="43" t="s">
        <v>44</v>
      </c>
      <c r="H561" s="100" t="s">
        <v>1300</v>
      </c>
      <c r="I561" s="68">
        <v>1893900000.0000002</v>
      </c>
      <c r="J561" s="68">
        <v>1893900000.0000002</v>
      </c>
      <c r="K561" s="42" t="s">
        <v>78</v>
      </c>
      <c r="L561" s="42" t="s">
        <v>40</v>
      </c>
      <c r="M561" s="67" t="s">
        <v>1270</v>
      </c>
    </row>
    <row r="562" spans="1:13" ht="38.25" x14ac:dyDescent="0.2">
      <c r="A562" s="41"/>
      <c r="B562" s="42" t="s">
        <v>1400</v>
      </c>
      <c r="C562" s="42">
        <v>80111600</v>
      </c>
      <c r="D562" s="49" t="s">
        <v>1401</v>
      </c>
      <c r="E562" s="42" t="s">
        <v>1173</v>
      </c>
      <c r="F562" s="42" t="s">
        <v>1299</v>
      </c>
      <c r="G562" s="43" t="s">
        <v>44</v>
      </c>
      <c r="H562" s="100" t="s">
        <v>1300</v>
      </c>
      <c r="I562" s="68">
        <v>1465900000.0000002</v>
      </c>
      <c r="J562" s="68">
        <v>1465900000.0000002</v>
      </c>
      <c r="K562" s="42" t="s">
        <v>78</v>
      </c>
      <c r="L562" s="42" t="s">
        <v>40</v>
      </c>
      <c r="M562" s="67" t="s">
        <v>1270</v>
      </c>
    </row>
    <row r="563" spans="1:13" ht="38.25" x14ac:dyDescent="0.2">
      <c r="A563" s="41"/>
      <c r="B563" s="42" t="s">
        <v>1402</v>
      </c>
      <c r="C563" s="42">
        <v>80111600</v>
      </c>
      <c r="D563" s="110" t="s">
        <v>1403</v>
      </c>
      <c r="E563" s="42" t="s">
        <v>1404</v>
      </c>
      <c r="F563" s="42" t="s">
        <v>1405</v>
      </c>
      <c r="G563" s="42" t="s">
        <v>44</v>
      </c>
      <c r="H563" s="42" t="s">
        <v>1300</v>
      </c>
      <c r="I563" s="68">
        <v>30000000</v>
      </c>
      <c r="J563" s="68">
        <v>30000000</v>
      </c>
      <c r="K563" s="42" t="s">
        <v>78</v>
      </c>
      <c r="L563" s="42" t="s">
        <v>40</v>
      </c>
      <c r="M563" s="67" t="s">
        <v>1270</v>
      </c>
    </row>
    <row r="564" spans="1:13" ht="38.25" x14ac:dyDescent="0.2">
      <c r="A564" s="41"/>
      <c r="B564" s="42" t="s">
        <v>1406</v>
      </c>
      <c r="C564" s="42">
        <v>80111600</v>
      </c>
      <c r="D564" s="110" t="s">
        <v>1407</v>
      </c>
      <c r="E564" s="42" t="s">
        <v>35</v>
      </c>
      <c r="F564" s="42" t="s">
        <v>82</v>
      </c>
      <c r="G564" s="42" t="s">
        <v>44</v>
      </c>
      <c r="H564" s="100" t="s">
        <v>1300</v>
      </c>
      <c r="I564" s="157">
        <v>78000000</v>
      </c>
      <c r="J564" s="68">
        <v>78000000</v>
      </c>
      <c r="K564" s="42" t="s">
        <v>78</v>
      </c>
      <c r="L564" s="42" t="s">
        <v>40</v>
      </c>
      <c r="M564" s="67" t="s">
        <v>1270</v>
      </c>
    </row>
    <row r="565" spans="1:13" ht="51" x14ac:dyDescent="0.2">
      <c r="A565" s="41"/>
      <c r="B565" s="42" t="s">
        <v>1408</v>
      </c>
      <c r="C565" s="42">
        <v>80111600</v>
      </c>
      <c r="D565" s="61" t="s">
        <v>1409</v>
      </c>
      <c r="E565" s="42" t="s">
        <v>35</v>
      </c>
      <c r="F565" s="42" t="s">
        <v>82</v>
      </c>
      <c r="G565" s="42" t="s">
        <v>157</v>
      </c>
      <c r="H565" s="100" t="s">
        <v>1300</v>
      </c>
      <c r="I565" s="157">
        <v>8000000</v>
      </c>
      <c r="J565" s="68">
        <v>8000000</v>
      </c>
      <c r="K565" s="42" t="s">
        <v>78</v>
      </c>
      <c r="L565" s="42" t="s">
        <v>40</v>
      </c>
      <c r="M565" s="67" t="s">
        <v>1270</v>
      </c>
    </row>
    <row r="566" spans="1:13" ht="76.5" x14ac:dyDescent="0.2">
      <c r="A566" s="41"/>
      <c r="B566" s="42" t="s">
        <v>1410</v>
      </c>
      <c r="C566" s="42">
        <v>80111600</v>
      </c>
      <c r="D566" s="49" t="s">
        <v>1411</v>
      </c>
      <c r="E566" s="42" t="s">
        <v>35</v>
      </c>
      <c r="F566" s="42" t="s">
        <v>82</v>
      </c>
      <c r="G566" s="43" t="s">
        <v>112</v>
      </c>
      <c r="H566" s="100" t="s">
        <v>1362</v>
      </c>
      <c r="I566" s="68">
        <v>105000000</v>
      </c>
      <c r="J566" s="68">
        <v>105000000</v>
      </c>
      <c r="K566" s="42" t="s">
        <v>78</v>
      </c>
      <c r="L566" s="42" t="s">
        <v>40</v>
      </c>
      <c r="M566" s="67" t="s">
        <v>1270</v>
      </c>
    </row>
    <row r="567" spans="1:13" ht="63.75" x14ac:dyDescent="0.2">
      <c r="A567" s="41"/>
      <c r="B567" s="42" t="s">
        <v>1412</v>
      </c>
      <c r="C567" s="42">
        <v>80111600</v>
      </c>
      <c r="D567" s="49" t="s">
        <v>1413</v>
      </c>
      <c r="E567" s="42" t="s">
        <v>35</v>
      </c>
      <c r="F567" s="42" t="s">
        <v>82</v>
      </c>
      <c r="G567" s="43" t="s">
        <v>112</v>
      </c>
      <c r="H567" s="100" t="s">
        <v>1362</v>
      </c>
      <c r="I567" s="68">
        <v>240000000</v>
      </c>
      <c r="J567" s="68">
        <v>240000000</v>
      </c>
      <c r="K567" s="42" t="s">
        <v>78</v>
      </c>
      <c r="L567" s="42" t="s">
        <v>40</v>
      </c>
      <c r="M567" s="67" t="s">
        <v>1270</v>
      </c>
    </row>
    <row r="568" spans="1:13" ht="51" x14ac:dyDescent="0.2">
      <c r="A568" s="41"/>
      <c r="B568" s="42" t="s">
        <v>1414</v>
      </c>
      <c r="C568" s="42">
        <v>80111600</v>
      </c>
      <c r="D568" s="49" t="s">
        <v>1415</v>
      </c>
      <c r="E568" s="42" t="s">
        <v>35</v>
      </c>
      <c r="F568" s="42" t="s">
        <v>82</v>
      </c>
      <c r="G568" s="43" t="s">
        <v>44</v>
      </c>
      <c r="H568" s="100" t="s">
        <v>1416</v>
      </c>
      <c r="I568" s="68">
        <v>338998000</v>
      </c>
      <c r="J568" s="68">
        <v>539133155.25975001</v>
      </c>
      <c r="K568" s="42" t="s">
        <v>1269</v>
      </c>
      <c r="L568" s="42" t="s">
        <v>1269</v>
      </c>
      <c r="M568" s="67" t="s">
        <v>1270</v>
      </c>
    </row>
    <row r="569" spans="1:13" ht="51" x14ac:dyDescent="0.2">
      <c r="A569" s="41"/>
      <c r="B569" s="42" t="s">
        <v>1417</v>
      </c>
      <c r="C569" s="42">
        <v>80111600</v>
      </c>
      <c r="D569" s="49" t="s">
        <v>1418</v>
      </c>
      <c r="E569" s="42" t="s">
        <v>35</v>
      </c>
      <c r="F569" s="42" t="s">
        <v>82</v>
      </c>
      <c r="G569" s="43" t="s">
        <v>44</v>
      </c>
      <c r="H569" s="100" t="s">
        <v>1416</v>
      </c>
      <c r="I569" s="68">
        <v>131345000</v>
      </c>
      <c r="J569" s="68">
        <v>131345000</v>
      </c>
      <c r="K569" s="42" t="s">
        <v>1269</v>
      </c>
      <c r="L569" s="42" t="s">
        <v>1269</v>
      </c>
      <c r="M569" s="67" t="s">
        <v>1270</v>
      </c>
    </row>
    <row r="570" spans="1:13" ht="38.25" x14ac:dyDescent="0.2">
      <c r="A570" s="41"/>
      <c r="B570" s="42" t="s">
        <v>1419</v>
      </c>
      <c r="C570" s="42">
        <v>80111600</v>
      </c>
      <c r="D570" s="49" t="s">
        <v>1420</v>
      </c>
      <c r="E570" s="42" t="s">
        <v>35</v>
      </c>
      <c r="F570" s="42" t="s">
        <v>82</v>
      </c>
      <c r="G570" s="43" t="s">
        <v>44</v>
      </c>
      <c r="H570" s="100" t="s">
        <v>1416</v>
      </c>
      <c r="I570" s="68">
        <v>114265400</v>
      </c>
      <c r="J570" s="68">
        <v>114265400</v>
      </c>
      <c r="K570" s="42" t="s">
        <v>1269</v>
      </c>
      <c r="L570" s="42" t="s">
        <v>1269</v>
      </c>
      <c r="M570" s="67" t="s">
        <v>1270</v>
      </c>
    </row>
    <row r="571" spans="1:13" ht="63.75" x14ac:dyDescent="0.2">
      <c r="A571" s="41"/>
      <c r="B571" s="42" t="s">
        <v>1421</v>
      </c>
      <c r="C571" s="42">
        <v>80111600</v>
      </c>
      <c r="D571" s="49" t="s">
        <v>1422</v>
      </c>
      <c r="E571" s="42" t="s">
        <v>35</v>
      </c>
      <c r="F571" s="42" t="s">
        <v>82</v>
      </c>
      <c r="G571" s="43" t="s">
        <v>44</v>
      </c>
      <c r="H571" s="100" t="s">
        <v>1416</v>
      </c>
      <c r="I571" s="68">
        <v>30000000</v>
      </c>
      <c r="J571" s="68">
        <v>30000000</v>
      </c>
      <c r="K571" s="42" t="s">
        <v>1269</v>
      </c>
      <c r="L571" s="42" t="s">
        <v>1269</v>
      </c>
      <c r="M571" s="67" t="s">
        <v>1270</v>
      </c>
    </row>
    <row r="572" spans="1:13" ht="51" x14ac:dyDescent="0.2">
      <c r="A572" s="41"/>
      <c r="B572" s="42" t="s">
        <v>1423</v>
      </c>
      <c r="C572" s="42">
        <v>80111600</v>
      </c>
      <c r="D572" s="49" t="s">
        <v>1424</v>
      </c>
      <c r="E572" s="42" t="s">
        <v>35</v>
      </c>
      <c r="F572" s="42" t="s">
        <v>82</v>
      </c>
      <c r="G572" s="43" t="s">
        <v>44</v>
      </c>
      <c r="H572" s="100" t="s">
        <v>1416</v>
      </c>
      <c r="I572" s="47">
        <v>23100000</v>
      </c>
      <c r="J572" s="47">
        <v>23100000</v>
      </c>
      <c r="K572" s="42" t="s">
        <v>1269</v>
      </c>
      <c r="L572" s="42" t="s">
        <v>1269</v>
      </c>
      <c r="M572" s="67" t="s">
        <v>1270</v>
      </c>
    </row>
    <row r="573" spans="1:13" ht="25.5" x14ac:dyDescent="0.2">
      <c r="A573" s="41"/>
      <c r="B573" s="42" t="s">
        <v>1425</v>
      </c>
      <c r="C573" s="42">
        <v>80111600</v>
      </c>
      <c r="D573" s="110" t="s">
        <v>1426</v>
      </c>
      <c r="E573" s="42" t="s">
        <v>116</v>
      </c>
      <c r="F573" s="42" t="s">
        <v>186</v>
      </c>
      <c r="G573" s="60" t="s">
        <v>44</v>
      </c>
      <c r="H573" s="100" t="s">
        <v>1429</v>
      </c>
      <c r="I573" s="68">
        <v>18962208.552789003</v>
      </c>
      <c r="J573" s="68">
        <v>18962208.552789003</v>
      </c>
      <c r="K573" s="42" t="s">
        <v>1269</v>
      </c>
      <c r="L573" s="42" t="s">
        <v>1269</v>
      </c>
      <c r="M573" s="67" t="s">
        <v>1270</v>
      </c>
    </row>
    <row r="574" spans="1:13" ht="114.75" x14ac:dyDescent="0.2">
      <c r="A574" s="41"/>
      <c r="B574" s="42" t="s">
        <v>1427</v>
      </c>
      <c r="C574" s="42">
        <v>80111600</v>
      </c>
      <c r="D574" s="49" t="s">
        <v>1430</v>
      </c>
      <c r="E574" s="42" t="s">
        <v>116</v>
      </c>
      <c r="F574" s="108" t="s">
        <v>1431</v>
      </c>
      <c r="G574" s="43" t="s">
        <v>44</v>
      </c>
      <c r="H574" s="100" t="s">
        <v>1339</v>
      </c>
      <c r="I574" s="68">
        <v>42000000</v>
      </c>
      <c r="J574" s="68">
        <v>42000000</v>
      </c>
      <c r="K574" s="42" t="s">
        <v>1269</v>
      </c>
      <c r="L574" s="42" t="s">
        <v>1269</v>
      </c>
      <c r="M574" s="67" t="s">
        <v>1270</v>
      </c>
    </row>
    <row r="575" spans="1:13" ht="38.25" x14ac:dyDescent="0.2">
      <c r="A575" s="41"/>
      <c r="B575" s="42" t="s">
        <v>1428</v>
      </c>
      <c r="C575" s="42">
        <v>80111600</v>
      </c>
      <c r="D575" s="49" t="s">
        <v>1283</v>
      </c>
      <c r="E575" s="42" t="s">
        <v>116</v>
      </c>
      <c r="F575" s="107" t="s">
        <v>434</v>
      </c>
      <c r="G575" s="43" t="s">
        <v>44</v>
      </c>
      <c r="H575" s="100" t="s">
        <v>50</v>
      </c>
      <c r="I575" s="47">
        <v>39600000</v>
      </c>
      <c r="J575" s="47">
        <v>39600000</v>
      </c>
      <c r="K575" s="42" t="s">
        <v>1269</v>
      </c>
      <c r="L575" s="42" t="s">
        <v>1269</v>
      </c>
      <c r="M575" s="67" t="s">
        <v>1270</v>
      </c>
    </row>
    <row r="576" spans="1:13" ht="51" x14ac:dyDescent="0.2">
      <c r="A576" s="41"/>
      <c r="B576" s="42" t="s">
        <v>1432</v>
      </c>
      <c r="C576" s="42">
        <v>80111600</v>
      </c>
      <c r="D576" s="49" t="s">
        <v>1433</v>
      </c>
      <c r="E576" s="42" t="s">
        <v>116</v>
      </c>
      <c r="F576" s="42" t="s">
        <v>36</v>
      </c>
      <c r="G576" s="43" t="s">
        <v>44</v>
      </c>
      <c r="H576" s="100" t="s">
        <v>1434</v>
      </c>
      <c r="I576" s="68">
        <v>80000000</v>
      </c>
      <c r="J576" s="68">
        <v>80000000</v>
      </c>
      <c r="K576" s="42" t="s">
        <v>78</v>
      </c>
      <c r="L576" s="42" t="s">
        <v>40</v>
      </c>
      <c r="M576" s="67" t="s">
        <v>1435</v>
      </c>
    </row>
    <row r="577" spans="1:13" ht="25.5" x14ac:dyDescent="0.2">
      <c r="A577" s="41"/>
      <c r="B577" s="42" t="s">
        <v>1436</v>
      </c>
      <c r="C577" s="42">
        <v>80111600</v>
      </c>
      <c r="D577" s="146" t="s">
        <v>1437</v>
      </c>
      <c r="E577" s="42" t="s">
        <v>639</v>
      </c>
      <c r="F577" s="42" t="s">
        <v>131</v>
      </c>
      <c r="G577" s="60" t="s">
        <v>44</v>
      </c>
      <c r="H577" s="100" t="s">
        <v>1434</v>
      </c>
      <c r="I577" s="47">
        <v>25000000</v>
      </c>
      <c r="J577" s="47">
        <v>25000000</v>
      </c>
      <c r="K577" s="42" t="s">
        <v>78</v>
      </c>
      <c r="L577" s="42" t="s">
        <v>40</v>
      </c>
      <c r="M577" s="67" t="s">
        <v>1435</v>
      </c>
    </row>
    <row r="578" spans="1:13" ht="51" x14ac:dyDescent="0.2">
      <c r="A578" s="41"/>
      <c r="B578" s="42" t="s">
        <v>1438</v>
      </c>
      <c r="C578" s="42">
        <v>80111600</v>
      </c>
      <c r="D578" s="110" t="s">
        <v>1439</v>
      </c>
      <c r="E578" s="42" t="s">
        <v>116</v>
      </c>
      <c r="F578" s="42" t="s">
        <v>387</v>
      </c>
      <c r="G578" s="43" t="s">
        <v>44</v>
      </c>
      <c r="H578" s="100" t="s">
        <v>1434</v>
      </c>
      <c r="I578" s="68">
        <v>100000000</v>
      </c>
      <c r="J578" s="68">
        <v>100000000</v>
      </c>
      <c r="K578" s="42" t="s">
        <v>78</v>
      </c>
      <c r="L578" s="42" t="s">
        <v>40</v>
      </c>
      <c r="M578" s="67" t="s">
        <v>1435</v>
      </c>
    </row>
    <row r="579" spans="1:13" ht="51" x14ac:dyDescent="0.2">
      <c r="A579" s="41"/>
      <c r="B579" s="42" t="s">
        <v>1440</v>
      </c>
      <c r="C579" s="42" t="s">
        <v>1441</v>
      </c>
      <c r="D579" s="49" t="s">
        <v>1442</v>
      </c>
      <c r="E579" s="42" t="s">
        <v>116</v>
      </c>
      <c r="F579" s="42" t="s">
        <v>444</v>
      </c>
      <c r="G579" s="43" t="s">
        <v>44</v>
      </c>
      <c r="H579" s="100" t="s">
        <v>1434</v>
      </c>
      <c r="I579" s="68">
        <v>80000000</v>
      </c>
      <c r="J579" s="68">
        <v>80000000</v>
      </c>
      <c r="K579" s="42" t="s">
        <v>78</v>
      </c>
      <c r="L579" s="42" t="s">
        <v>40</v>
      </c>
      <c r="M579" s="67" t="s">
        <v>1435</v>
      </c>
    </row>
    <row r="580" spans="1:13" ht="51" x14ac:dyDescent="0.2">
      <c r="A580" s="41"/>
      <c r="B580" s="42" t="s">
        <v>1443</v>
      </c>
      <c r="C580" s="42" t="s">
        <v>1441</v>
      </c>
      <c r="D580" s="49" t="s">
        <v>1444</v>
      </c>
      <c r="E580" s="42" t="s">
        <v>116</v>
      </c>
      <c r="F580" s="42" t="s">
        <v>36</v>
      </c>
      <c r="G580" s="43" t="s">
        <v>44</v>
      </c>
      <c r="H580" s="100" t="s">
        <v>1434</v>
      </c>
      <c r="I580" s="47">
        <v>120000000</v>
      </c>
      <c r="J580" s="47">
        <v>120000000</v>
      </c>
      <c r="K580" s="42" t="s">
        <v>78</v>
      </c>
      <c r="L580" s="42" t="s">
        <v>40</v>
      </c>
      <c r="M580" s="67" t="s">
        <v>1435</v>
      </c>
    </row>
    <row r="581" spans="1:13" ht="51" x14ac:dyDescent="0.2">
      <c r="A581" s="41"/>
      <c r="B581" s="42" t="s">
        <v>1445</v>
      </c>
      <c r="C581" s="42" t="s">
        <v>1441</v>
      </c>
      <c r="D581" s="49" t="s">
        <v>1446</v>
      </c>
      <c r="E581" s="42" t="s">
        <v>116</v>
      </c>
      <c r="F581" s="42" t="s">
        <v>36</v>
      </c>
      <c r="G581" s="43" t="s">
        <v>44</v>
      </c>
      <c r="H581" s="100" t="s">
        <v>1434</v>
      </c>
      <c r="I581" s="47">
        <v>60000000</v>
      </c>
      <c r="J581" s="47">
        <v>60000000</v>
      </c>
      <c r="K581" s="42" t="s">
        <v>78</v>
      </c>
      <c r="L581" s="42" t="s">
        <v>40</v>
      </c>
      <c r="M581" s="67" t="s">
        <v>1435</v>
      </c>
    </row>
    <row r="582" spans="1:13" ht="63.75" x14ac:dyDescent="0.2">
      <c r="A582" s="41"/>
      <c r="B582" s="42" t="s">
        <v>1447</v>
      </c>
      <c r="C582" s="42" t="s">
        <v>1441</v>
      </c>
      <c r="D582" s="110" t="s">
        <v>1448</v>
      </c>
      <c r="E582" s="42" t="s">
        <v>116</v>
      </c>
      <c r="F582" s="42" t="s">
        <v>146</v>
      </c>
      <c r="G582" s="43" t="s">
        <v>44</v>
      </c>
      <c r="H582" s="100" t="s">
        <v>1434</v>
      </c>
      <c r="I582" s="47">
        <v>100000000</v>
      </c>
      <c r="J582" s="47">
        <v>100000000</v>
      </c>
      <c r="K582" s="42" t="s">
        <v>78</v>
      </c>
      <c r="L582" s="42" t="s">
        <v>40</v>
      </c>
      <c r="M582" s="67" t="s">
        <v>1435</v>
      </c>
    </row>
    <row r="583" spans="1:13" ht="38.25" x14ac:dyDescent="0.2">
      <c r="A583" s="41"/>
      <c r="B583" s="42" t="s">
        <v>1449</v>
      </c>
      <c r="C583" s="42" t="s">
        <v>1441</v>
      </c>
      <c r="D583" s="49" t="s">
        <v>1450</v>
      </c>
      <c r="E583" s="42" t="s">
        <v>35</v>
      </c>
      <c r="F583" s="42" t="s">
        <v>189</v>
      </c>
      <c r="G583" s="43" t="s">
        <v>44</v>
      </c>
      <c r="H583" s="100" t="s">
        <v>1434</v>
      </c>
      <c r="I583" s="47">
        <v>350000000</v>
      </c>
      <c r="J583" s="47">
        <v>350000000</v>
      </c>
      <c r="K583" s="42" t="s">
        <v>78</v>
      </c>
      <c r="L583" s="42" t="s">
        <v>40</v>
      </c>
      <c r="M583" s="67" t="s">
        <v>1435</v>
      </c>
    </row>
    <row r="584" spans="1:13" ht="63.75" x14ac:dyDescent="0.2">
      <c r="A584" s="41"/>
      <c r="B584" s="42" t="s">
        <v>1451</v>
      </c>
      <c r="C584" s="43" t="s">
        <v>1441</v>
      </c>
      <c r="D584" s="44" t="s">
        <v>1452</v>
      </c>
      <c r="E584" s="43" t="s">
        <v>35</v>
      </c>
      <c r="F584" s="43" t="s">
        <v>189</v>
      </c>
      <c r="G584" s="43" t="s">
        <v>44</v>
      </c>
      <c r="H584" s="69" t="s">
        <v>1434</v>
      </c>
      <c r="I584" s="70">
        <v>350000000</v>
      </c>
      <c r="J584" s="70">
        <v>350000000</v>
      </c>
      <c r="K584" s="42" t="s">
        <v>78</v>
      </c>
      <c r="L584" s="42" t="s">
        <v>40</v>
      </c>
      <c r="M584" s="67" t="s">
        <v>1435</v>
      </c>
    </row>
    <row r="585" spans="1:13" ht="51" x14ac:dyDescent="0.2">
      <c r="A585" s="41"/>
      <c r="B585" s="42" t="s">
        <v>1453</v>
      </c>
      <c r="C585" s="60" t="s">
        <v>1441</v>
      </c>
      <c r="D585" s="162" t="s">
        <v>1454</v>
      </c>
      <c r="E585" s="43" t="s">
        <v>116</v>
      </c>
      <c r="F585" s="43" t="s">
        <v>1455</v>
      </c>
      <c r="G585" s="43" t="s">
        <v>44</v>
      </c>
      <c r="H585" s="134" t="s">
        <v>1434</v>
      </c>
      <c r="I585" s="85">
        <v>34500000</v>
      </c>
      <c r="J585" s="85">
        <v>34500000</v>
      </c>
      <c r="K585" s="42" t="s">
        <v>78</v>
      </c>
      <c r="L585" s="42" t="s">
        <v>40</v>
      </c>
      <c r="M585" s="67" t="s">
        <v>1435</v>
      </c>
    </row>
    <row r="586" spans="1:13" ht="38.25" x14ac:dyDescent="0.2">
      <c r="A586" s="41"/>
      <c r="B586" s="42" t="s">
        <v>1456</v>
      </c>
      <c r="C586" s="60" t="s">
        <v>1441</v>
      </c>
      <c r="D586" s="162" t="s">
        <v>1457</v>
      </c>
      <c r="E586" s="43" t="s">
        <v>116</v>
      </c>
      <c r="F586" s="97" t="s">
        <v>189</v>
      </c>
      <c r="G586" s="43" t="s">
        <v>44</v>
      </c>
      <c r="H586" s="134" t="s">
        <v>1434</v>
      </c>
      <c r="I586" s="89">
        <v>250000000</v>
      </c>
      <c r="J586" s="89">
        <v>250000000</v>
      </c>
      <c r="K586" s="42" t="s">
        <v>78</v>
      </c>
      <c r="L586" s="42" t="s">
        <v>40</v>
      </c>
      <c r="M586" s="67" t="s">
        <v>1435</v>
      </c>
    </row>
    <row r="587" spans="1:13" ht="51" x14ac:dyDescent="0.2">
      <c r="A587" s="41"/>
      <c r="B587" s="42" t="s">
        <v>1458</v>
      </c>
      <c r="C587" s="42" t="s">
        <v>1441</v>
      </c>
      <c r="D587" s="49" t="s">
        <v>1459</v>
      </c>
      <c r="E587" s="43" t="s">
        <v>116</v>
      </c>
      <c r="F587" s="42" t="s">
        <v>36</v>
      </c>
      <c r="G587" s="43" t="s">
        <v>44</v>
      </c>
      <c r="H587" s="134" t="s">
        <v>1434</v>
      </c>
      <c r="I587" s="68">
        <v>38500000</v>
      </c>
      <c r="J587" s="68">
        <v>38500000</v>
      </c>
      <c r="K587" s="42" t="s">
        <v>78</v>
      </c>
      <c r="L587" s="42" t="s">
        <v>40</v>
      </c>
      <c r="M587" s="67" t="s">
        <v>1435</v>
      </c>
    </row>
    <row r="588" spans="1:13" ht="63.75" x14ac:dyDescent="0.2">
      <c r="A588" s="41"/>
      <c r="B588" s="42" t="s">
        <v>1460</v>
      </c>
      <c r="C588" s="60" t="s">
        <v>1441</v>
      </c>
      <c r="D588" s="162" t="s">
        <v>1461</v>
      </c>
      <c r="E588" s="43" t="s">
        <v>116</v>
      </c>
      <c r="F588" s="97" t="s">
        <v>36</v>
      </c>
      <c r="G588" s="60" t="s">
        <v>44</v>
      </c>
      <c r="H588" s="134" t="s">
        <v>1434</v>
      </c>
      <c r="I588" s="89">
        <v>40000000</v>
      </c>
      <c r="J588" s="89">
        <v>40000000</v>
      </c>
      <c r="K588" s="42" t="s">
        <v>78</v>
      </c>
      <c r="L588" s="42" t="s">
        <v>40</v>
      </c>
      <c r="M588" s="67" t="s">
        <v>1435</v>
      </c>
    </row>
    <row r="589" spans="1:13" ht="76.5" x14ac:dyDescent="0.2">
      <c r="A589" s="41"/>
      <c r="B589" s="42" t="s">
        <v>1462</v>
      </c>
      <c r="C589" s="60" t="s">
        <v>1441</v>
      </c>
      <c r="D589" s="110" t="s">
        <v>1463</v>
      </c>
      <c r="E589" s="109" t="s">
        <v>116</v>
      </c>
      <c r="F589" s="42" t="s">
        <v>36</v>
      </c>
      <c r="G589" s="43" t="s">
        <v>44</v>
      </c>
      <c r="H589" s="100" t="s">
        <v>1434</v>
      </c>
      <c r="I589" s="68">
        <v>46000000</v>
      </c>
      <c r="J589" s="68">
        <v>46000000</v>
      </c>
      <c r="K589" s="42" t="s">
        <v>78</v>
      </c>
      <c r="L589" s="42" t="s">
        <v>40</v>
      </c>
      <c r="M589" s="67" t="s">
        <v>1435</v>
      </c>
    </row>
    <row r="590" spans="1:13" ht="51" x14ac:dyDescent="0.2">
      <c r="A590" s="41"/>
      <c r="B590" s="42" t="s">
        <v>1464</v>
      </c>
      <c r="C590" s="60" t="s">
        <v>1441</v>
      </c>
      <c r="D590" s="110" t="s">
        <v>1465</v>
      </c>
      <c r="E590" s="109" t="s">
        <v>116</v>
      </c>
      <c r="F590" s="42" t="s">
        <v>36</v>
      </c>
      <c r="G590" s="42" t="s">
        <v>44</v>
      </c>
      <c r="H590" s="100" t="s">
        <v>1434</v>
      </c>
      <c r="I590" s="68">
        <v>55000000</v>
      </c>
      <c r="J590" s="68">
        <v>55000000</v>
      </c>
      <c r="K590" s="42" t="s">
        <v>78</v>
      </c>
      <c r="L590" s="42" t="s">
        <v>40</v>
      </c>
      <c r="M590" s="67" t="s">
        <v>1435</v>
      </c>
    </row>
    <row r="591" spans="1:13" ht="51" x14ac:dyDescent="0.2">
      <c r="A591" s="41"/>
      <c r="B591" s="42" t="s">
        <v>1466</v>
      </c>
      <c r="C591" s="42" t="s">
        <v>1441</v>
      </c>
      <c r="D591" s="49" t="s">
        <v>1467</v>
      </c>
      <c r="E591" s="42" t="s">
        <v>35</v>
      </c>
      <c r="F591" s="42" t="s">
        <v>77</v>
      </c>
      <c r="G591" s="43" t="s">
        <v>44</v>
      </c>
      <c r="H591" s="100"/>
      <c r="I591" s="68">
        <v>200000000</v>
      </c>
      <c r="J591" s="68">
        <v>200000000</v>
      </c>
      <c r="K591" s="42" t="s">
        <v>78</v>
      </c>
      <c r="L591" s="42" t="s">
        <v>40</v>
      </c>
      <c r="M591" s="67" t="s">
        <v>1435</v>
      </c>
    </row>
    <row r="592" spans="1:13" ht="63.75" x14ac:dyDescent="0.2">
      <c r="A592" s="41"/>
      <c r="B592" s="42" t="s">
        <v>1468</v>
      </c>
      <c r="C592" s="42">
        <v>80111600</v>
      </c>
      <c r="D592" s="49" t="s">
        <v>1469</v>
      </c>
      <c r="E592" s="42" t="s">
        <v>116</v>
      </c>
      <c r="F592" s="42" t="s">
        <v>1455</v>
      </c>
      <c r="G592" s="43" t="s">
        <v>44</v>
      </c>
      <c r="H592" s="100" t="s">
        <v>50</v>
      </c>
      <c r="I592" s="163">
        <v>5100000000</v>
      </c>
      <c r="J592" s="114">
        <v>5100000000</v>
      </c>
      <c r="K592" s="42" t="s">
        <v>39</v>
      </c>
      <c r="L592" s="42" t="s">
        <v>40</v>
      </c>
      <c r="M592" s="67" t="s">
        <v>1470</v>
      </c>
    </row>
    <row r="593" spans="1:13" ht="63.75" x14ac:dyDescent="0.2">
      <c r="A593" s="41"/>
      <c r="B593" s="42" t="s">
        <v>1471</v>
      </c>
      <c r="C593" s="42">
        <v>80111600</v>
      </c>
      <c r="D593" s="49" t="s">
        <v>1472</v>
      </c>
      <c r="E593" s="109" t="s">
        <v>116</v>
      </c>
      <c r="F593" s="42" t="s">
        <v>444</v>
      </c>
      <c r="G593" s="43" t="s">
        <v>44</v>
      </c>
      <c r="H593" s="100" t="s">
        <v>50</v>
      </c>
      <c r="I593" s="163">
        <v>3500000000</v>
      </c>
      <c r="J593" s="114">
        <v>3500000000</v>
      </c>
      <c r="K593" s="42" t="s">
        <v>39</v>
      </c>
      <c r="L593" s="42" t="s">
        <v>40</v>
      </c>
      <c r="M593" s="67" t="s">
        <v>1470</v>
      </c>
    </row>
    <row r="594" spans="1:13" ht="63.75" x14ac:dyDescent="0.2">
      <c r="A594" s="41"/>
      <c r="B594" s="42" t="s">
        <v>1473</v>
      </c>
      <c r="C594" s="42">
        <v>80111600</v>
      </c>
      <c r="D594" s="110" t="s">
        <v>1474</v>
      </c>
      <c r="E594" s="109" t="s">
        <v>116</v>
      </c>
      <c r="F594" s="42" t="s">
        <v>36</v>
      </c>
      <c r="G594" s="43" t="s">
        <v>44</v>
      </c>
      <c r="H594" s="100" t="s">
        <v>50</v>
      </c>
      <c r="I594" s="164">
        <v>176000000</v>
      </c>
      <c r="J594" s="114">
        <v>176000000</v>
      </c>
      <c r="K594" s="42" t="s">
        <v>39</v>
      </c>
      <c r="L594" s="42" t="s">
        <v>1475</v>
      </c>
      <c r="M594" s="67" t="s">
        <v>1470</v>
      </c>
    </row>
    <row r="595" spans="1:13" ht="63.75" x14ac:dyDescent="0.2">
      <c r="A595" s="41"/>
      <c r="B595" s="42" t="s">
        <v>1476</v>
      </c>
      <c r="C595" s="42">
        <v>80111600</v>
      </c>
      <c r="D595" s="110" t="s">
        <v>1477</v>
      </c>
      <c r="E595" s="109" t="s">
        <v>116</v>
      </c>
      <c r="F595" s="42" t="s">
        <v>36</v>
      </c>
      <c r="G595" s="43" t="s">
        <v>44</v>
      </c>
      <c r="H595" s="100" t="s">
        <v>50</v>
      </c>
      <c r="I595" s="114">
        <v>250000000</v>
      </c>
      <c r="J595" s="114">
        <v>250000000</v>
      </c>
      <c r="K595" s="42" t="s">
        <v>39</v>
      </c>
      <c r="L595" s="42" t="s">
        <v>40</v>
      </c>
      <c r="M595" s="67" t="s">
        <v>1470</v>
      </c>
    </row>
    <row r="596" spans="1:13" ht="51" x14ac:dyDescent="0.2">
      <c r="A596" s="41"/>
      <c r="B596" s="42" t="s">
        <v>1478</v>
      </c>
      <c r="C596" s="42">
        <v>80111600</v>
      </c>
      <c r="D596" s="49" t="s">
        <v>1479</v>
      </c>
      <c r="E596" s="42" t="s">
        <v>116</v>
      </c>
      <c r="F596" s="42" t="s">
        <v>36</v>
      </c>
      <c r="G596" s="43" t="s">
        <v>44</v>
      </c>
      <c r="H596" s="100" t="s">
        <v>50</v>
      </c>
      <c r="I596" s="163">
        <v>98120000</v>
      </c>
      <c r="J596" s="114">
        <v>98120000</v>
      </c>
      <c r="K596" s="42" t="s">
        <v>39</v>
      </c>
      <c r="L596" s="42" t="s">
        <v>40</v>
      </c>
      <c r="M596" s="67" t="s">
        <v>1470</v>
      </c>
    </row>
    <row r="597" spans="1:13" ht="63.75" x14ac:dyDescent="0.2">
      <c r="A597" s="41"/>
      <c r="B597" s="42" t="s">
        <v>1480</v>
      </c>
      <c r="C597" s="42">
        <v>80111600</v>
      </c>
      <c r="D597" s="49" t="s">
        <v>1481</v>
      </c>
      <c r="E597" s="109" t="s">
        <v>116</v>
      </c>
      <c r="F597" s="42" t="s">
        <v>36</v>
      </c>
      <c r="G597" s="42" t="s">
        <v>44</v>
      </c>
      <c r="H597" s="100" t="s">
        <v>50</v>
      </c>
      <c r="I597" s="165">
        <v>50000000</v>
      </c>
      <c r="J597" s="114">
        <v>50000000</v>
      </c>
      <c r="K597" s="42" t="s">
        <v>39</v>
      </c>
      <c r="L597" s="42" t="s">
        <v>40</v>
      </c>
      <c r="M597" s="42" t="s">
        <v>1470</v>
      </c>
    </row>
    <row r="598" spans="1:13" ht="63.75" x14ac:dyDescent="0.2">
      <c r="A598" s="41"/>
      <c r="B598" s="42" t="s">
        <v>1482</v>
      </c>
      <c r="C598" s="42">
        <v>80111600</v>
      </c>
      <c r="D598" s="49" t="s">
        <v>1483</v>
      </c>
      <c r="E598" s="109" t="s">
        <v>116</v>
      </c>
      <c r="F598" s="42" t="s">
        <v>36</v>
      </c>
      <c r="G598" s="42" t="s">
        <v>44</v>
      </c>
      <c r="H598" s="100" t="s">
        <v>50</v>
      </c>
      <c r="I598" s="166">
        <v>110000000</v>
      </c>
      <c r="J598" s="114">
        <v>110000000</v>
      </c>
      <c r="K598" s="42" t="s">
        <v>39</v>
      </c>
      <c r="L598" s="42" t="s">
        <v>40</v>
      </c>
      <c r="M598" s="42" t="s">
        <v>1470</v>
      </c>
    </row>
    <row r="599" spans="1:13" ht="140.25" x14ac:dyDescent="0.2">
      <c r="A599" s="41"/>
      <c r="B599" s="42" t="s">
        <v>1484</v>
      </c>
      <c r="C599" s="42">
        <v>80111600</v>
      </c>
      <c r="D599" s="49" t="s">
        <v>1485</v>
      </c>
      <c r="E599" s="109" t="s">
        <v>116</v>
      </c>
      <c r="F599" s="42" t="s">
        <v>444</v>
      </c>
      <c r="G599" s="42" t="s">
        <v>44</v>
      </c>
      <c r="H599" s="100" t="s">
        <v>50</v>
      </c>
      <c r="I599" s="167">
        <v>450000000</v>
      </c>
      <c r="J599" s="114">
        <v>450000000</v>
      </c>
      <c r="K599" s="42" t="s">
        <v>39</v>
      </c>
      <c r="L599" s="42" t="s">
        <v>40</v>
      </c>
      <c r="M599" s="168" t="s">
        <v>1470</v>
      </c>
    </row>
    <row r="600" spans="1:13" ht="178.5" x14ac:dyDescent="0.2">
      <c r="A600" s="41"/>
      <c r="B600" s="42" t="s">
        <v>1486</v>
      </c>
      <c r="C600" s="42">
        <v>80111600</v>
      </c>
      <c r="D600" s="49" t="s">
        <v>1487</v>
      </c>
      <c r="E600" s="109" t="s">
        <v>116</v>
      </c>
      <c r="F600" s="42" t="s">
        <v>444</v>
      </c>
      <c r="G600" s="42" t="s">
        <v>44</v>
      </c>
      <c r="H600" s="100" t="s">
        <v>50</v>
      </c>
      <c r="I600" s="115">
        <v>160000000</v>
      </c>
      <c r="J600" s="114">
        <v>160000000</v>
      </c>
      <c r="K600" s="42" t="s">
        <v>39</v>
      </c>
      <c r="L600" s="42" t="s">
        <v>40</v>
      </c>
      <c r="M600" s="42" t="s">
        <v>1470</v>
      </c>
    </row>
    <row r="601" spans="1:13" ht="76.5" x14ac:dyDescent="0.2">
      <c r="A601" s="41"/>
      <c r="B601" s="42" t="s">
        <v>1488</v>
      </c>
      <c r="C601" s="42">
        <v>80111600</v>
      </c>
      <c r="D601" s="49" t="s">
        <v>1489</v>
      </c>
      <c r="E601" s="109" t="s">
        <v>116</v>
      </c>
      <c r="F601" s="42" t="s">
        <v>444</v>
      </c>
      <c r="G601" s="42" t="s">
        <v>44</v>
      </c>
      <c r="H601" s="100" t="s">
        <v>50</v>
      </c>
      <c r="I601" s="167">
        <v>100000000</v>
      </c>
      <c r="J601" s="114">
        <v>100000000</v>
      </c>
      <c r="K601" s="42" t="s">
        <v>39</v>
      </c>
      <c r="L601" s="42" t="s">
        <v>40</v>
      </c>
      <c r="M601" s="42" t="s">
        <v>1470</v>
      </c>
    </row>
    <row r="602" spans="1:13" ht="51" x14ac:dyDescent="0.2">
      <c r="A602" s="41"/>
      <c r="B602" s="42" t="s">
        <v>1490</v>
      </c>
      <c r="C602" s="42">
        <v>80111600</v>
      </c>
      <c r="D602" s="49" t="s">
        <v>1491</v>
      </c>
      <c r="E602" s="42" t="s">
        <v>1492</v>
      </c>
      <c r="F602" s="42" t="s">
        <v>444</v>
      </c>
      <c r="G602" s="43" t="s">
        <v>44</v>
      </c>
      <c r="H602" s="100" t="s">
        <v>50</v>
      </c>
      <c r="I602" s="68">
        <v>60000000</v>
      </c>
      <c r="J602" s="68">
        <v>60000000</v>
      </c>
      <c r="K602" s="42" t="s">
        <v>78</v>
      </c>
      <c r="L602" s="42" t="s">
        <v>40</v>
      </c>
      <c r="M602" s="49" t="s">
        <v>1493</v>
      </c>
    </row>
    <row r="603" spans="1:13" ht="63.75" x14ac:dyDescent="0.2">
      <c r="A603" s="41"/>
      <c r="B603" s="42" t="s">
        <v>1494</v>
      </c>
      <c r="C603" s="42">
        <v>80111600</v>
      </c>
      <c r="D603" s="49" t="s">
        <v>1495</v>
      </c>
      <c r="E603" s="109" t="s">
        <v>1492</v>
      </c>
      <c r="F603" s="42" t="s">
        <v>471</v>
      </c>
      <c r="G603" s="42" t="s">
        <v>44</v>
      </c>
      <c r="H603" s="100" t="s">
        <v>50</v>
      </c>
      <c r="I603" s="68">
        <v>491680800</v>
      </c>
      <c r="J603" s="68">
        <v>491680800</v>
      </c>
      <c r="K603" s="42" t="s">
        <v>78</v>
      </c>
      <c r="L603" s="42" t="s">
        <v>40</v>
      </c>
      <c r="M603" s="49" t="s">
        <v>1493</v>
      </c>
    </row>
    <row r="604" spans="1:13" ht="89.25" x14ac:dyDescent="0.2">
      <c r="A604" s="41"/>
      <c r="B604" s="42" t="s">
        <v>1496</v>
      </c>
      <c r="C604" s="42">
        <v>80111600</v>
      </c>
      <c r="D604" s="110" t="s">
        <v>1497</v>
      </c>
      <c r="E604" s="109" t="s">
        <v>1492</v>
      </c>
      <c r="F604" s="42" t="s">
        <v>444</v>
      </c>
      <c r="G604" s="42" t="s">
        <v>44</v>
      </c>
      <c r="H604" s="100" t="s">
        <v>50</v>
      </c>
      <c r="I604" s="68">
        <v>877803000</v>
      </c>
      <c r="J604" s="68">
        <v>877803000</v>
      </c>
      <c r="K604" s="42" t="s">
        <v>78</v>
      </c>
      <c r="L604" s="42" t="s">
        <v>40</v>
      </c>
      <c r="M604" s="49" t="s">
        <v>1493</v>
      </c>
    </row>
    <row r="605" spans="1:13" ht="63.75" x14ac:dyDescent="0.2">
      <c r="A605" s="41"/>
      <c r="B605" s="42" t="s">
        <v>1498</v>
      </c>
      <c r="C605" s="42">
        <v>80131502</v>
      </c>
      <c r="D605" s="49" t="s">
        <v>1499</v>
      </c>
      <c r="E605" s="109" t="s">
        <v>1492</v>
      </c>
      <c r="F605" s="42" t="s">
        <v>444</v>
      </c>
      <c r="G605" s="42" t="s">
        <v>44</v>
      </c>
      <c r="H605" s="100" t="s">
        <v>50</v>
      </c>
      <c r="I605" s="68">
        <v>160000000</v>
      </c>
      <c r="J605" s="68">
        <v>160000000</v>
      </c>
      <c r="K605" s="42" t="s">
        <v>78</v>
      </c>
      <c r="L605" s="42" t="s">
        <v>40</v>
      </c>
      <c r="M605" s="49" t="s">
        <v>1493</v>
      </c>
    </row>
    <row r="606" spans="1:13" ht="63.75" x14ac:dyDescent="0.2">
      <c r="A606" s="41"/>
      <c r="B606" s="42" t="s">
        <v>1500</v>
      </c>
      <c r="C606" s="42">
        <v>80111600</v>
      </c>
      <c r="D606" s="49" t="s">
        <v>1501</v>
      </c>
      <c r="E606" s="109" t="s">
        <v>1492</v>
      </c>
      <c r="F606" s="42" t="s">
        <v>444</v>
      </c>
      <c r="G606" s="42" t="s">
        <v>44</v>
      </c>
      <c r="H606" s="100" t="s">
        <v>50</v>
      </c>
      <c r="I606" s="68">
        <v>1037608000</v>
      </c>
      <c r="J606" s="68">
        <v>1037608000</v>
      </c>
      <c r="K606" s="42" t="s">
        <v>78</v>
      </c>
      <c r="L606" s="42" t="s">
        <v>40</v>
      </c>
      <c r="M606" s="49" t="s">
        <v>1493</v>
      </c>
    </row>
    <row r="607" spans="1:13" ht="63.75" x14ac:dyDescent="0.2">
      <c r="A607" s="41"/>
      <c r="B607" s="42" t="s">
        <v>1502</v>
      </c>
      <c r="C607" s="42">
        <v>80111600</v>
      </c>
      <c r="D607" s="49" t="s">
        <v>1503</v>
      </c>
      <c r="E607" s="109" t="s">
        <v>1492</v>
      </c>
      <c r="F607" s="42" t="s">
        <v>444</v>
      </c>
      <c r="G607" s="42" t="s">
        <v>44</v>
      </c>
      <c r="H607" s="100" t="s">
        <v>50</v>
      </c>
      <c r="I607" s="68">
        <v>40600000</v>
      </c>
      <c r="J607" s="68">
        <v>40600000</v>
      </c>
      <c r="K607" s="42" t="s">
        <v>78</v>
      </c>
      <c r="L607" s="42" t="s">
        <v>40</v>
      </c>
      <c r="M607" s="49" t="s">
        <v>1493</v>
      </c>
    </row>
    <row r="608" spans="1:13" ht="51" x14ac:dyDescent="0.2">
      <c r="A608" s="41"/>
      <c r="B608" s="42" t="s">
        <v>1504</v>
      </c>
      <c r="C608" s="42">
        <v>80111600</v>
      </c>
      <c r="D608" s="110" t="s">
        <v>1491</v>
      </c>
      <c r="E608" s="109"/>
      <c r="F608" s="42" t="s">
        <v>444</v>
      </c>
      <c r="G608" s="42" t="s">
        <v>44</v>
      </c>
      <c r="H608" s="100"/>
      <c r="I608" s="68">
        <v>929500000</v>
      </c>
      <c r="J608" s="68">
        <v>929500000</v>
      </c>
      <c r="K608" s="42" t="s">
        <v>78</v>
      </c>
      <c r="L608" s="42" t="s">
        <v>40</v>
      </c>
      <c r="M608" s="49" t="s">
        <v>1493</v>
      </c>
    </row>
    <row r="609" spans="1:13" ht="63.75" x14ac:dyDescent="0.2">
      <c r="A609" s="41"/>
      <c r="B609" s="42" t="s">
        <v>1505</v>
      </c>
      <c r="C609" s="42">
        <v>80111600</v>
      </c>
      <c r="D609" s="49" t="s">
        <v>1506</v>
      </c>
      <c r="E609" s="109" t="s">
        <v>1492</v>
      </c>
      <c r="F609" s="42" t="s">
        <v>444</v>
      </c>
      <c r="G609" s="42" t="s">
        <v>44</v>
      </c>
      <c r="H609" s="100" t="s">
        <v>50</v>
      </c>
      <c r="I609" s="68">
        <v>627000000</v>
      </c>
      <c r="J609" s="68">
        <v>627000000</v>
      </c>
      <c r="K609" s="42" t="s">
        <v>78</v>
      </c>
      <c r="L609" s="42" t="s">
        <v>40</v>
      </c>
      <c r="M609" s="49" t="s">
        <v>1493</v>
      </c>
    </row>
    <row r="610" spans="1:13" ht="63.75" x14ac:dyDescent="0.2">
      <c r="A610" s="41"/>
      <c r="B610" s="42" t="s">
        <v>1507</v>
      </c>
      <c r="C610" s="60">
        <v>811015</v>
      </c>
      <c r="D610" s="80" t="s">
        <v>1508</v>
      </c>
      <c r="E610" s="60" t="s">
        <v>1492</v>
      </c>
      <c r="F610" s="42" t="s">
        <v>444</v>
      </c>
      <c r="G610" s="60" t="s">
        <v>44</v>
      </c>
      <c r="H610" s="100" t="s">
        <v>50</v>
      </c>
      <c r="I610" s="169">
        <v>2500000000</v>
      </c>
      <c r="J610" s="85">
        <v>2500000000</v>
      </c>
      <c r="K610" s="42" t="s">
        <v>78</v>
      </c>
      <c r="L610" s="42" t="s">
        <v>40</v>
      </c>
      <c r="M610" s="49" t="s">
        <v>1493</v>
      </c>
    </row>
    <row r="611" spans="1:13" ht="51" x14ac:dyDescent="0.2">
      <c r="A611" s="41"/>
      <c r="B611" s="42" t="s">
        <v>1509</v>
      </c>
      <c r="C611" s="60" t="s">
        <v>1510</v>
      </c>
      <c r="D611" s="80" t="s">
        <v>1511</v>
      </c>
      <c r="E611" s="60" t="s">
        <v>1492</v>
      </c>
      <c r="F611" s="42" t="s">
        <v>778</v>
      </c>
      <c r="G611" s="60" t="s">
        <v>157</v>
      </c>
      <c r="H611" s="100" t="s">
        <v>50</v>
      </c>
      <c r="I611" s="85">
        <v>87780300</v>
      </c>
      <c r="J611" s="85">
        <v>87780300</v>
      </c>
      <c r="K611" s="42" t="s">
        <v>78</v>
      </c>
      <c r="L611" s="42" t="s">
        <v>40</v>
      </c>
      <c r="M611" s="49" t="s">
        <v>1493</v>
      </c>
    </row>
    <row r="612" spans="1:13" ht="89.25" x14ac:dyDescent="0.2">
      <c r="A612" s="41"/>
      <c r="B612" s="42" t="s">
        <v>1512</v>
      </c>
      <c r="C612" s="42">
        <v>78101801</v>
      </c>
      <c r="D612" s="170" t="s">
        <v>1513</v>
      </c>
      <c r="E612" s="60" t="s">
        <v>761</v>
      </c>
      <c r="F612" s="42" t="s">
        <v>778</v>
      </c>
      <c r="G612" s="43" t="s">
        <v>1514</v>
      </c>
      <c r="H612" s="100" t="s">
        <v>50</v>
      </c>
      <c r="I612" s="171">
        <v>571000000</v>
      </c>
      <c r="J612" s="171">
        <v>571000000</v>
      </c>
      <c r="K612" s="42" t="s">
        <v>78</v>
      </c>
      <c r="L612" s="42" t="s">
        <v>40</v>
      </c>
      <c r="M612" s="49" t="s">
        <v>1493</v>
      </c>
    </row>
    <row r="613" spans="1:13" ht="51" x14ac:dyDescent="0.2">
      <c r="A613" s="41"/>
      <c r="B613" s="42" t="s">
        <v>1515</v>
      </c>
      <c r="C613" s="2" t="s">
        <v>1516</v>
      </c>
      <c r="D613" s="80" t="s">
        <v>1517</v>
      </c>
      <c r="E613" s="125" t="s">
        <v>761</v>
      </c>
      <c r="F613" s="126" t="s">
        <v>778</v>
      </c>
      <c r="G613" s="126" t="s">
        <v>157</v>
      </c>
      <c r="H613" s="100" t="s">
        <v>50</v>
      </c>
      <c r="I613" s="85">
        <v>87780300</v>
      </c>
      <c r="J613" s="85">
        <v>87780300</v>
      </c>
      <c r="K613" s="125" t="s">
        <v>78</v>
      </c>
      <c r="L613" s="129" t="s">
        <v>40</v>
      </c>
      <c r="M613" s="49" t="s">
        <v>1493</v>
      </c>
    </row>
    <row r="614" spans="1:13" ht="51" x14ac:dyDescent="0.2">
      <c r="A614" s="41"/>
      <c r="B614" s="42" t="s">
        <v>1518</v>
      </c>
      <c r="C614" s="43">
        <v>44103100</v>
      </c>
      <c r="D614" s="172" t="s">
        <v>1519</v>
      </c>
      <c r="E614" s="43" t="s">
        <v>761</v>
      </c>
      <c r="F614" s="43" t="s">
        <v>778</v>
      </c>
      <c r="G614" s="43" t="s">
        <v>157</v>
      </c>
      <c r="H614" s="43" t="s">
        <v>50</v>
      </c>
      <c r="I614" s="85">
        <v>87780300</v>
      </c>
      <c r="J614" s="85">
        <v>87780300</v>
      </c>
      <c r="K614" s="43" t="s">
        <v>78</v>
      </c>
      <c r="L614" s="43" t="s">
        <v>40</v>
      </c>
      <c r="M614" s="44" t="s">
        <v>1493</v>
      </c>
    </row>
    <row r="615" spans="1:13" ht="102" x14ac:dyDescent="0.2">
      <c r="A615" s="41"/>
      <c r="B615" s="42" t="s">
        <v>1520</v>
      </c>
      <c r="C615" s="43" t="s">
        <v>1521</v>
      </c>
      <c r="D615" s="173" t="s">
        <v>1522</v>
      </c>
      <c r="E615" s="43" t="s">
        <v>761</v>
      </c>
      <c r="F615" s="43" t="s">
        <v>444</v>
      </c>
      <c r="G615" s="43" t="s">
        <v>1514</v>
      </c>
      <c r="H615" s="43" t="s">
        <v>50</v>
      </c>
      <c r="I615" s="47">
        <v>600000000</v>
      </c>
      <c r="J615" s="47">
        <v>600000000</v>
      </c>
      <c r="K615" s="43" t="s">
        <v>78</v>
      </c>
      <c r="L615" s="43" t="s">
        <v>40</v>
      </c>
      <c r="M615" s="44" t="s">
        <v>1493</v>
      </c>
    </row>
    <row r="616" spans="1:13" ht="63.75" x14ac:dyDescent="0.2">
      <c r="A616" s="41"/>
      <c r="B616" s="42" t="s">
        <v>1494</v>
      </c>
      <c r="C616" s="43">
        <v>80111600</v>
      </c>
      <c r="D616" s="49" t="s">
        <v>1495</v>
      </c>
      <c r="E616" s="43" t="s">
        <v>1523</v>
      </c>
      <c r="F616" s="43" t="s">
        <v>160</v>
      </c>
      <c r="G616" s="43" t="s">
        <v>44</v>
      </c>
      <c r="H616" s="43" t="s">
        <v>50</v>
      </c>
      <c r="I616" s="47">
        <v>1638936000</v>
      </c>
      <c r="J616" s="47">
        <v>1638936000</v>
      </c>
      <c r="K616" s="43" t="s">
        <v>78</v>
      </c>
      <c r="L616" s="43" t="s">
        <v>40</v>
      </c>
      <c r="M616" s="44" t="s">
        <v>1493</v>
      </c>
    </row>
    <row r="617" spans="1:13" ht="76.5" x14ac:dyDescent="0.2">
      <c r="A617" s="41"/>
      <c r="B617" s="42"/>
      <c r="C617" s="43">
        <v>811015</v>
      </c>
      <c r="D617" s="44" t="s">
        <v>1524</v>
      </c>
      <c r="E617" s="43" t="s">
        <v>97</v>
      </c>
      <c r="F617" s="43" t="s">
        <v>98</v>
      </c>
      <c r="G617" s="43" t="s">
        <v>44</v>
      </c>
      <c r="H617" s="69"/>
      <c r="I617" s="70">
        <v>4980000000</v>
      </c>
      <c r="J617" s="70">
        <v>4980000000</v>
      </c>
      <c r="K617" s="43" t="s">
        <v>78</v>
      </c>
      <c r="L617" s="43" t="s">
        <v>40</v>
      </c>
      <c r="M617" s="44" t="s">
        <v>1493</v>
      </c>
    </row>
    <row r="618" spans="1:13" ht="63.75" x14ac:dyDescent="0.2">
      <c r="A618" s="41"/>
      <c r="B618" s="42"/>
      <c r="C618" s="43">
        <v>931420</v>
      </c>
      <c r="D618" s="44" t="s">
        <v>1525</v>
      </c>
      <c r="E618" s="43" t="s">
        <v>97</v>
      </c>
      <c r="F618" s="43" t="s">
        <v>98</v>
      </c>
      <c r="G618" s="43" t="s">
        <v>44</v>
      </c>
      <c r="H618" s="69"/>
      <c r="I618" s="70">
        <v>1120000000</v>
      </c>
      <c r="J618" s="70">
        <v>1120000000</v>
      </c>
      <c r="K618" s="43" t="s">
        <v>78</v>
      </c>
      <c r="L618" s="43" t="s">
        <v>40</v>
      </c>
      <c r="M618" s="44" t="s">
        <v>1493</v>
      </c>
    </row>
    <row r="619" spans="1:13" ht="102" x14ac:dyDescent="0.2">
      <c r="A619" s="41"/>
      <c r="B619" s="42"/>
      <c r="C619" s="43">
        <v>811015</v>
      </c>
      <c r="D619" s="44" t="s">
        <v>1526</v>
      </c>
      <c r="E619" s="43" t="s">
        <v>35</v>
      </c>
      <c r="F619" s="43" t="s">
        <v>36</v>
      </c>
      <c r="G619" s="43" t="s">
        <v>44</v>
      </c>
      <c r="H619" s="43"/>
      <c r="I619" s="47">
        <v>1500000000</v>
      </c>
      <c r="J619" s="47">
        <v>1500000000</v>
      </c>
      <c r="K619" s="43" t="s">
        <v>78</v>
      </c>
      <c r="L619" s="43" t="s">
        <v>40</v>
      </c>
      <c r="M619" s="44" t="s">
        <v>1493</v>
      </c>
    </row>
    <row r="620" spans="1:13" ht="102" x14ac:dyDescent="0.2">
      <c r="A620" s="41"/>
      <c r="B620" s="42"/>
      <c r="C620" s="42">
        <v>811015</v>
      </c>
      <c r="D620" s="173" t="s">
        <v>1527</v>
      </c>
      <c r="E620" s="43" t="s">
        <v>35</v>
      </c>
      <c r="F620" s="43" t="s">
        <v>36</v>
      </c>
      <c r="G620" s="43" t="s">
        <v>44</v>
      </c>
      <c r="H620" s="43"/>
      <c r="I620" s="47">
        <v>400000000</v>
      </c>
      <c r="J620" s="47">
        <v>400000000</v>
      </c>
      <c r="K620" s="65" t="s">
        <v>78</v>
      </c>
      <c r="L620" s="65" t="s">
        <v>40</v>
      </c>
      <c r="M620" s="44" t="s">
        <v>1493</v>
      </c>
    </row>
    <row r="621" spans="1:13" ht="63.75" x14ac:dyDescent="0.2">
      <c r="A621" s="41"/>
      <c r="B621" s="42"/>
      <c r="C621" s="42">
        <v>811015</v>
      </c>
      <c r="D621" s="44" t="s">
        <v>1528</v>
      </c>
      <c r="E621" s="43" t="s">
        <v>441</v>
      </c>
      <c r="F621" s="43" t="s">
        <v>444</v>
      </c>
      <c r="G621" s="43" t="s">
        <v>44</v>
      </c>
      <c r="H621" s="43"/>
      <c r="I621" s="47">
        <v>600000000</v>
      </c>
      <c r="J621" s="47">
        <v>600000000</v>
      </c>
      <c r="K621" s="65" t="s">
        <v>78</v>
      </c>
      <c r="L621" s="65" t="s">
        <v>40</v>
      </c>
      <c r="M621" s="44" t="s">
        <v>1493</v>
      </c>
    </row>
    <row r="622" spans="1:13" ht="51" x14ac:dyDescent="0.2">
      <c r="A622" s="41"/>
      <c r="B622" s="42" t="s">
        <v>1529</v>
      </c>
      <c r="C622" s="43">
        <v>80111600</v>
      </c>
      <c r="D622" s="44" t="s">
        <v>1530</v>
      </c>
      <c r="E622" s="43" t="s">
        <v>116</v>
      </c>
      <c r="F622" s="43" t="s">
        <v>77</v>
      </c>
      <c r="G622" s="65" t="s">
        <v>1001</v>
      </c>
      <c r="H622" s="66" t="s">
        <v>50</v>
      </c>
      <c r="I622" s="70">
        <v>90000000</v>
      </c>
      <c r="J622" s="70">
        <v>54000000</v>
      </c>
      <c r="K622" s="43" t="s">
        <v>78</v>
      </c>
      <c r="L622" s="43" t="s">
        <v>40</v>
      </c>
      <c r="M622" s="48" t="s">
        <v>1531</v>
      </c>
    </row>
    <row r="623" spans="1:13" ht="51" x14ac:dyDescent="0.2">
      <c r="A623" s="41"/>
      <c r="B623" s="42" t="s">
        <v>1532</v>
      </c>
      <c r="C623" s="43">
        <v>80111600</v>
      </c>
      <c r="D623" s="44" t="s">
        <v>1533</v>
      </c>
      <c r="E623" s="43" t="s">
        <v>35</v>
      </c>
      <c r="F623" s="43" t="s">
        <v>36</v>
      </c>
      <c r="G623" s="65" t="s">
        <v>1001</v>
      </c>
      <c r="H623" s="66" t="s">
        <v>50</v>
      </c>
      <c r="I623" s="70">
        <v>55000000</v>
      </c>
      <c r="J623" s="70">
        <v>55000000</v>
      </c>
      <c r="K623" s="43" t="s">
        <v>78</v>
      </c>
      <c r="L623" s="43" t="s">
        <v>40</v>
      </c>
      <c r="M623" s="48" t="s">
        <v>1531</v>
      </c>
    </row>
    <row r="624" spans="1:13" ht="76.5" x14ac:dyDescent="0.2">
      <c r="A624" s="41"/>
      <c r="B624" s="42" t="s">
        <v>1534</v>
      </c>
      <c r="C624" s="42">
        <v>86111701</v>
      </c>
      <c r="D624" s="49" t="s">
        <v>1535</v>
      </c>
      <c r="E624" s="43" t="s">
        <v>35</v>
      </c>
      <c r="F624" s="42" t="s">
        <v>444</v>
      </c>
      <c r="G624" s="43" t="s">
        <v>286</v>
      </c>
      <c r="H624" s="42" t="s">
        <v>50</v>
      </c>
      <c r="I624" s="99">
        <v>1200000000</v>
      </c>
      <c r="J624" s="99">
        <v>50000000</v>
      </c>
      <c r="K624" s="65" t="s">
        <v>78</v>
      </c>
      <c r="L624" s="65" t="s">
        <v>40</v>
      </c>
      <c r="M624" s="67" t="s">
        <v>1531</v>
      </c>
    </row>
    <row r="625" spans="1:13" ht="38.25" x14ac:dyDescent="0.2">
      <c r="A625" s="41"/>
      <c r="B625" s="42" t="s">
        <v>1536</v>
      </c>
      <c r="C625" s="174">
        <v>80111600</v>
      </c>
      <c r="D625" s="49" t="s">
        <v>1537</v>
      </c>
      <c r="E625" s="66" t="s">
        <v>35</v>
      </c>
      <c r="F625" s="42" t="s">
        <v>36</v>
      </c>
      <c r="G625" s="42" t="s">
        <v>1001</v>
      </c>
      <c r="H625" s="42" t="s">
        <v>50</v>
      </c>
      <c r="I625" s="68">
        <v>300000000</v>
      </c>
      <c r="J625" s="68">
        <v>94388000</v>
      </c>
      <c r="K625" s="65" t="s">
        <v>78</v>
      </c>
      <c r="L625" s="65" t="s">
        <v>40</v>
      </c>
      <c r="M625" s="67" t="s">
        <v>1531</v>
      </c>
    </row>
    <row r="626" spans="1:13" ht="63.75" x14ac:dyDescent="0.2">
      <c r="A626" s="41"/>
      <c r="B626" s="42" t="s">
        <v>1538</v>
      </c>
      <c r="C626" s="42">
        <v>80111600</v>
      </c>
      <c r="D626" s="49" t="s">
        <v>1539</v>
      </c>
      <c r="E626" s="42" t="s">
        <v>116</v>
      </c>
      <c r="F626" s="42" t="s">
        <v>82</v>
      </c>
      <c r="G626" s="43" t="s">
        <v>1001</v>
      </c>
      <c r="H626" s="42" t="s">
        <v>50</v>
      </c>
      <c r="I626" s="68">
        <v>1700000000</v>
      </c>
      <c r="J626" s="68">
        <v>1000000000</v>
      </c>
      <c r="K626" s="65" t="s">
        <v>78</v>
      </c>
      <c r="L626" s="65" t="s">
        <v>40</v>
      </c>
      <c r="M626" s="67" t="s">
        <v>1531</v>
      </c>
    </row>
    <row r="627" spans="1:13" ht="63.75" x14ac:dyDescent="0.2">
      <c r="A627" s="41"/>
      <c r="B627" s="42" t="s">
        <v>1540</v>
      </c>
      <c r="C627" s="42">
        <v>80111600</v>
      </c>
      <c r="D627" s="49" t="s">
        <v>1541</v>
      </c>
      <c r="E627" s="42" t="s">
        <v>116</v>
      </c>
      <c r="F627" s="42" t="s">
        <v>189</v>
      </c>
      <c r="G627" s="43" t="s">
        <v>1001</v>
      </c>
      <c r="H627" s="42" t="s">
        <v>50</v>
      </c>
      <c r="I627" s="68">
        <v>500000000</v>
      </c>
      <c r="J627" s="68">
        <v>50000000</v>
      </c>
      <c r="K627" s="65" t="s">
        <v>78</v>
      </c>
      <c r="L627" s="65" t="s">
        <v>40</v>
      </c>
      <c r="M627" s="67" t="s">
        <v>1531</v>
      </c>
    </row>
    <row r="628" spans="1:13" ht="51" x14ac:dyDescent="0.2">
      <c r="A628" s="41"/>
      <c r="B628" s="42" t="s">
        <v>1542</v>
      </c>
      <c r="C628" s="42">
        <v>86141501</v>
      </c>
      <c r="D628" s="49" t="s">
        <v>1543</v>
      </c>
      <c r="E628" s="42" t="s">
        <v>116</v>
      </c>
      <c r="F628" s="42" t="s">
        <v>189</v>
      </c>
      <c r="G628" s="43" t="s">
        <v>1001</v>
      </c>
      <c r="H628" s="42" t="s">
        <v>50</v>
      </c>
      <c r="I628" s="68">
        <v>1000000000</v>
      </c>
      <c r="J628" s="68">
        <v>50000000</v>
      </c>
      <c r="K628" s="65" t="s">
        <v>78</v>
      </c>
      <c r="L628" s="65" t="s">
        <v>40</v>
      </c>
      <c r="M628" s="67" t="s">
        <v>1531</v>
      </c>
    </row>
    <row r="629" spans="1:13" ht="38.25" x14ac:dyDescent="0.2">
      <c r="A629" s="41"/>
      <c r="B629" s="42" t="s">
        <v>1544</v>
      </c>
      <c r="C629" s="42">
        <v>80111600</v>
      </c>
      <c r="D629" s="49" t="s">
        <v>1545</v>
      </c>
      <c r="E629" s="42" t="s">
        <v>116</v>
      </c>
      <c r="F629" s="42" t="s">
        <v>189</v>
      </c>
      <c r="G629" s="42" t="s">
        <v>1001</v>
      </c>
      <c r="H629" s="42" t="s">
        <v>50</v>
      </c>
      <c r="I629" s="68">
        <v>600000000</v>
      </c>
      <c r="J629" s="68">
        <v>100000000</v>
      </c>
      <c r="K629" s="65" t="s">
        <v>78</v>
      </c>
      <c r="L629" s="65" t="s">
        <v>40</v>
      </c>
      <c r="M629" s="67" t="s">
        <v>1531</v>
      </c>
    </row>
    <row r="630" spans="1:13" ht="38.25" x14ac:dyDescent="0.2">
      <c r="A630" s="41"/>
      <c r="B630" s="42" t="s">
        <v>1546</v>
      </c>
      <c r="C630" s="42">
        <v>80111600</v>
      </c>
      <c r="D630" s="49" t="s">
        <v>1547</v>
      </c>
      <c r="E630" s="42" t="s">
        <v>116</v>
      </c>
      <c r="F630" s="42" t="s">
        <v>189</v>
      </c>
      <c r="G630" s="43" t="s">
        <v>1001</v>
      </c>
      <c r="H630" s="42" t="s">
        <v>50</v>
      </c>
      <c r="I630" s="68">
        <v>450000000</v>
      </c>
      <c r="J630" s="68">
        <v>450000000</v>
      </c>
      <c r="K630" s="65" t="s">
        <v>78</v>
      </c>
      <c r="L630" s="65" t="s">
        <v>40</v>
      </c>
      <c r="M630" s="67" t="s">
        <v>1531</v>
      </c>
    </row>
    <row r="631" spans="1:13" ht="51" x14ac:dyDescent="0.2">
      <c r="A631" s="41"/>
      <c r="B631" s="42" t="s">
        <v>1548</v>
      </c>
      <c r="C631" s="42" t="s">
        <v>1549</v>
      </c>
      <c r="D631" s="49" t="s">
        <v>1550</v>
      </c>
      <c r="E631" s="42" t="s">
        <v>116</v>
      </c>
      <c r="F631" s="42" t="s">
        <v>778</v>
      </c>
      <c r="G631" s="43" t="s">
        <v>1551</v>
      </c>
      <c r="H631" s="42" t="s">
        <v>50</v>
      </c>
      <c r="I631" s="68">
        <v>300000000</v>
      </c>
      <c r="J631" s="68">
        <v>64490000</v>
      </c>
      <c r="K631" s="65" t="s">
        <v>78</v>
      </c>
      <c r="L631" s="65" t="s">
        <v>40</v>
      </c>
      <c r="M631" s="67" t="s">
        <v>1531</v>
      </c>
    </row>
    <row r="632" spans="1:13" ht="25.5" x14ac:dyDescent="0.2">
      <c r="A632" s="41"/>
      <c r="B632" s="42" t="s">
        <v>1552</v>
      </c>
      <c r="C632" s="42">
        <v>43232301</v>
      </c>
      <c r="D632" s="49" t="s">
        <v>1553</v>
      </c>
      <c r="E632" s="42" t="s">
        <v>116</v>
      </c>
      <c r="F632" s="42" t="s">
        <v>111</v>
      </c>
      <c r="G632" s="43" t="s">
        <v>112</v>
      </c>
      <c r="H632" s="42" t="s">
        <v>50</v>
      </c>
      <c r="I632" s="68">
        <v>150000000</v>
      </c>
      <c r="J632" s="68">
        <v>150000000</v>
      </c>
      <c r="K632" s="65" t="s">
        <v>78</v>
      </c>
      <c r="L632" s="65" t="s">
        <v>40</v>
      </c>
      <c r="M632" s="67" t="s">
        <v>1531</v>
      </c>
    </row>
    <row r="633" spans="1:13" ht="81" customHeight="1" x14ac:dyDescent="0.2">
      <c r="A633" s="41"/>
      <c r="B633" s="42" t="s">
        <v>1554</v>
      </c>
      <c r="C633" s="42">
        <v>80111600</v>
      </c>
      <c r="D633" s="49" t="s">
        <v>1558</v>
      </c>
      <c r="E633" s="42" t="s">
        <v>116</v>
      </c>
      <c r="F633" s="42" t="s">
        <v>36</v>
      </c>
      <c r="G633" s="43" t="s">
        <v>44</v>
      </c>
      <c r="H633" s="42" t="s">
        <v>50</v>
      </c>
      <c r="I633" s="68">
        <v>99000000</v>
      </c>
      <c r="J633" s="68">
        <v>99000000</v>
      </c>
      <c r="K633" s="42" t="s">
        <v>78</v>
      </c>
      <c r="L633" s="42" t="s">
        <v>1475</v>
      </c>
      <c r="M633" s="67" t="s">
        <v>1531</v>
      </c>
    </row>
    <row r="634" spans="1:13" ht="56.25" customHeight="1" x14ac:dyDescent="0.2">
      <c r="A634" s="41"/>
      <c r="B634" s="42" t="s">
        <v>1555</v>
      </c>
      <c r="C634" s="42">
        <v>80111600</v>
      </c>
      <c r="D634" s="49" t="s">
        <v>1559</v>
      </c>
      <c r="E634" s="42" t="s">
        <v>116</v>
      </c>
      <c r="F634" s="42" t="s">
        <v>36</v>
      </c>
      <c r="G634" s="43" t="s">
        <v>44</v>
      </c>
      <c r="H634" s="42" t="s">
        <v>50</v>
      </c>
      <c r="I634" s="99">
        <v>99000000</v>
      </c>
      <c r="J634" s="99">
        <v>99000000</v>
      </c>
      <c r="K634" s="42" t="s">
        <v>78</v>
      </c>
      <c r="L634" s="42" t="s">
        <v>1475</v>
      </c>
      <c r="M634" s="67" t="s">
        <v>1531</v>
      </c>
    </row>
    <row r="635" spans="1:13" ht="76.5" x14ac:dyDescent="0.2">
      <c r="A635" s="41"/>
      <c r="B635" s="42" t="s">
        <v>1556</v>
      </c>
      <c r="C635" s="42" t="s">
        <v>1560</v>
      </c>
      <c r="D635" s="49" t="s">
        <v>1561</v>
      </c>
      <c r="E635" s="42" t="s">
        <v>97</v>
      </c>
      <c r="F635" s="42" t="s">
        <v>98</v>
      </c>
      <c r="G635" s="49" t="s">
        <v>44</v>
      </c>
      <c r="H635" s="49"/>
      <c r="I635" s="99">
        <v>1000000000</v>
      </c>
      <c r="J635" s="99">
        <v>1000000000</v>
      </c>
      <c r="K635" s="42" t="s">
        <v>78</v>
      </c>
      <c r="L635" s="42" t="s">
        <v>40</v>
      </c>
      <c r="M635" s="49" t="s">
        <v>1531</v>
      </c>
    </row>
    <row r="636" spans="1:13" ht="63.75" x14ac:dyDescent="0.2">
      <c r="A636" s="41"/>
      <c r="B636" s="42" t="s">
        <v>1557</v>
      </c>
      <c r="C636" s="42">
        <v>811015</v>
      </c>
      <c r="D636" s="49" t="s">
        <v>1562</v>
      </c>
      <c r="E636" s="42" t="s">
        <v>97</v>
      </c>
      <c r="F636" s="42" t="s">
        <v>98</v>
      </c>
      <c r="G636" s="49" t="s">
        <v>44</v>
      </c>
      <c r="H636" s="49"/>
      <c r="I636" s="99">
        <v>2000000000</v>
      </c>
      <c r="J636" s="99">
        <v>2000000000</v>
      </c>
      <c r="K636" s="42" t="s">
        <v>78</v>
      </c>
      <c r="L636" s="42" t="s">
        <v>40</v>
      </c>
      <c r="M636" s="49" t="s">
        <v>1531</v>
      </c>
    </row>
    <row r="637" spans="1:13" ht="51" x14ac:dyDescent="0.2">
      <c r="A637" s="41"/>
      <c r="B637" s="42" t="s">
        <v>1563</v>
      </c>
      <c r="C637" s="43">
        <v>80111600</v>
      </c>
      <c r="D637" s="49" t="s">
        <v>1564</v>
      </c>
      <c r="E637" s="65" t="s">
        <v>35</v>
      </c>
      <c r="F637" s="65" t="s">
        <v>36</v>
      </c>
      <c r="G637" s="43" t="s">
        <v>44</v>
      </c>
      <c r="H637" s="66" t="s">
        <v>50</v>
      </c>
      <c r="I637" s="47">
        <v>700000000</v>
      </c>
      <c r="J637" s="47">
        <v>700000000</v>
      </c>
      <c r="K637" s="65" t="s">
        <v>39</v>
      </c>
      <c r="L637" s="65" t="s">
        <v>40</v>
      </c>
      <c r="M637" s="67" t="s">
        <v>1565</v>
      </c>
    </row>
    <row r="638" spans="1:13" ht="38.25" x14ac:dyDescent="0.2">
      <c r="A638" s="41"/>
      <c r="B638" s="42" t="s">
        <v>1566</v>
      </c>
      <c r="C638" s="43">
        <v>80111600</v>
      </c>
      <c r="D638" s="49" t="s">
        <v>1567</v>
      </c>
      <c r="E638" s="65" t="s">
        <v>35</v>
      </c>
      <c r="F638" s="65" t="s">
        <v>36</v>
      </c>
      <c r="G638" s="43" t="s">
        <v>44</v>
      </c>
      <c r="H638" s="66" t="s">
        <v>50</v>
      </c>
      <c r="I638" s="47">
        <v>100000000</v>
      </c>
      <c r="J638" s="47">
        <v>100000000</v>
      </c>
      <c r="K638" s="65" t="s">
        <v>39</v>
      </c>
      <c r="L638" s="65" t="s">
        <v>40</v>
      </c>
      <c r="M638" s="67" t="s">
        <v>1565</v>
      </c>
    </row>
    <row r="639" spans="1:13" ht="63.75" x14ac:dyDescent="0.2">
      <c r="A639" s="41"/>
      <c r="B639" s="42" t="s">
        <v>1568</v>
      </c>
      <c r="C639" s="43" t="s">
        <v>1569</v>
      </c>
      <c r="D639" s="49" t="s">
        <v>1570</v>
      </c>
      <c r="E639" s="65" t="s">
        <v>35</v>
      </c>
      <c r="F639" s="65" t="s">
        <v>111</v>
      </c>
      <c r="G639" s="43" t="s">
        <v>44</v>
      </c>
      <c r="H639" s="66" t="s">
        <v>50</v>
      </c>
      <c r="I639" s="47">
        <v>500000000</v>
      </c>
      <c r="J639" s="47">
        <v>500000000</v>
      </c>
      <c r="K639" s="65" t="s">
        <v>39</v>
      </c>
      <c r="L639" s="65" t="s">
        <v>40</v>
      </c>
      <c r="M639" s="67" t="s">
        <v>1565</v>
      </c>
    </row>
    <row r="640" spans="1:13" ht="89.25" x14ac:dyDescent="0.2">
      <c r="A640" s="41"/>
      <c r="B640" s="42" t="s">
        <v>1571</v>
      </c>
      <c r="C640" s="43" t="s">
        <v>1572</v>
      </c>
      <c r="D640" s="49" t="s">
        <v>1573</v>
      </c>
      <c r="E640" s="65" t="s">
        <v>35</v>
      </c>
      <c r="F640" s="65" t="s">
        <v>82</v>
      </c>
      <c r="G640" s="43" t="s">
        <v>44</v>
      </c>
      <c r="H640" s="66" t="s">
        <v>50</v>
      </c>
      <c r="I640" s="47">
        <v>2300000000</v>
      </c>
      <c r="J640" s="47">
        <v>2300000000</v>
      </c>
      <c r="K640" s="65" t="s">
        <v>1574</v>
      </c>
      <c r="L640" s="65" t="s">
        <v>40</v>
      </c>
      <c r="M640" s="67" t="s">
        <v>1565</v>
      </c>
    </row>
    <row r="641" spans="1:13" ht="51" x14ac:dyDescent="0.2">
      <c r="A641" s="41"/>
      <c r="B641" s="42" t="s">
        <v>1575</v>
      </c>
      <c r="C641" s="43" t="s">
        <v>1572</v>
      </c>
      <c r="D641" s="49" t="s">
        <v>1576</v>
      </c>
      <c r="E641" s="65" t="s">
        <v>35</v>
      </c>
      <c r="F641" s="65" t="s">
        <v>765</v>
      </c>
      <c r="G641" s="43" t="s">
        <v>44</v>
      </c>
      <c r="H641" s="66" t="s">
        <v>50</v>
      </c>
      <c r="I641" s="47">
        <v>700000000</v>
      </c>
      <c r="J641" s="47">
        <v>700000000</v>
      </c>
      <c r="K641" s="65" t="s">
        <v>1574</v>
      </c>
      <c r="L641" s="65" t="s">
        <v>40</v>
      </c>
      <c r="M641" s="67" t="s">
        <v>1565</v>
      </c>
    </row>
    <row r="642" spans="1:13" ht="63.75" x14ac:dyDescent="0.2">
      <c r="A642" s="41"/>
      <c r="B642" s="42" t="s">
        <v>1577</v>
      </c>
      <c r="C642" s="43" t="s">
        <v>1572</v>
      </c>
      <c r="D642" s="110" t="s">
        <v>1578</v>
      </c>
      <c r="E642" s="42" t="s">
        <v>35</v>
      </c>
      <c r="F642" s="42" t="s">
        <v>77</v>
      </c>
      <c r="G642" s="43" t="s">
        <v>44</v>
      </c>
      <c r="H642" s="42" t="s">
        <v>50</v>
      </c>
      <c r="I642" s="68">
        <v>750000000</v>
      </c>
      <c r="J642" s="68">
        <v>750000000</v>
      </c>
      <c r="K642" s="65" t="s">
        <v>39</v>
      </c>
      <c r="L642" s="65" t="s">
        <v>40</v>
      </c>
      <c r="M642" s="67" t="s">
        <v>1565</v>
      </c>
    </row>
    <row r="643" spans="1:13" ht="51" x14ac:dyDescent="0.2">
      <c r="A643" s="41"/>
      <c r="B643" s="42" t="s">
        <v>1579</v>
      </c>
      <c r="C643" s="43" t="s">
        <v>1572</v>
      </c>
      <c r="D643" s="110" t="s">
        <v>1580</v>
      </c>
      <c r="E643" s="42" t="s">
        <v>145</v>
      </c>
      <c r="F643" s="42" t="s">
        <v>146</v>
      </c>
      <c r="G643" s="43" t="s">
        <v>44</v>
      </c>
      <c r="H643" s="42" t="s">
        <v>50</v>
      </c>
      <c r="I643" s="68">
        <v>500000000</v>
      </c>
      <c r="J643" s="68">
        <v>500000000</v>
      </c>
      <c r="K643" s="65" t="s">
        <v>39</v>
      </c>
      <c r="L643" s="65" t="s">
        <v>40</v>
      </c>
      <c r="M643" s="67" t="s">
        <v>1565</v>
      </c>
    </row>
    <row r="644" spans="1:13" ht="51" x14ac:dyDescent="0.2">
      <c r="A644" s="41"/>
      <c r="B644" s="42" t="s">
        <v>1581</v>
      </c>
      <c r="C644" s="60" t="s">
        <v>1572</v>
      </c>
      <c r="D644" s="104" t="s">
        <v>1582</v>
      </c>
      <c r="E644" s="98" t="s">
        <v>145</v>
      </c>
      <c r="F644" s="98" t="s">
        <v>778</v>
      </c>
      <c r="G644" s="43" t="s">
        <v>44</v>
      </c>
      <c r="H644" s="97" t="s">
        <v>50</v>
      </c>
      <c r="I644" s="89">
        <v>500000000</v>
      </c>
      <c r="J644" s="89">
        <v>500000000</v>
      </c>
      <c r="K644" s="65" t="s">
        <v>39</v>
      </c>
      <c r="L644" s="98" t="s">
        <v>40</v>
      </c>
      <c r="M644" s="175" t="s">
        <v>1565</v>
      </c>
    </row>
    <row r="645" spans="1:13" ht="28.5" customHeight="1" x14ac:dyDescent="0.2">
      <c r="A645" s="41"/>
      <c r="B645" s="42"/>
      <c r="C645" s="176"/>
      <c r="D645" s="61"/>
      <c r="E645" s="98"/>
      <c r="F645" s="98"/>
      <c r="G645" s="102"/>
      <c r="H645" s="97"/>
      <c r="I645" s="139"/>
      <c r="J645" s="177"/>
      <c r="K645" s="65"/>
      <c r="L645" s="98"/>
      <c r="M645" s="80"/>
    </row>
    <row r="646" spans="1:13" x14ac:dyDescent="0.2">
      <c r="A646" s="41"/>
      <c r="B646" s="42"/>
      <c r="C646" s="42"/>
      <c r="D646" s="44"/>
      <c r="E646" s="43"/>
      <c r="F646" s="43"/>
      <c r="G646" s="43"/>
      <c r="H646" s="43"/>
      <c r="I646" s="70"/>
      <c r="J646" s="70"/>
      <c r="K646" s="43"/>
      <c r="L646" s="43"/>
      <c r="M646" s="48"/>
    </row>
    <row r="647" spans="1:13" x14ac:dyDescent="0.2">
      <c r="A647" s="41"/>
      <c r="B647" s="42"/>
      <c r="C647" s="42"/>
      <c r="D647" s="49"/>
      <c r="E647" s="42"/>
      <c r="F647" s="42"/>
      <c r="G647" s="43"/>
      <c r="H647" s="43"/>
      <c r="I647" s="70"/>
      <c r="J647" s="70"/>
      <c r="K647" s="43"/>
      <c r="L647" s="43"/>
      <c r="M647" s="67"/>
    </row>
    <row r="648" spans="1:13" x14ac:dyDescent="0.2">
      <c r="A648" s="41"/>
      <c r="B648" s="42"/>
      <c r="C648" s="42"/>
      <c r="D648" s="44"/>
      <c r="E648" s="43"/>
      <c r="F648" s="43"/>
      <c r="G648" s="43"/>
      <c r="H648" s="43"/>
      <c r="I648" s="70"/>
      <c r="J648" s="70"/>
      <c r="K648" s="43"/>
      <c r="L648" s="43"/>
      <c r="M648" s="67"/>
    </row>
    <row r="649" spans="1:13" x14ac:dyDescent="0.2">
      <c r="A649" s="41"/>
      <c r="B649" s="42"/>
      <c r="C649" s="42"/>
      <c r="D649" s="49"/>
      <c r="E649" s="42"/>
      <c r="F649" s="42"/>
      <c r="G649" s="43"/>
      <c r="H649" s="43"/>
      <c r="I649" s="47"/>
      <c r="J649" s="47"/>
      <c r="K649" s="43"/>
      <c r="L649" s="43"/>
      <c r="M649" s="67"/>
    </row>
    <row r="650" spans="1:13" x14ac:dyDescent="0.2">
      <c r="A650" s="41"/>
      <c r="B650" s="42"/>
      <c r="C650" s="42"/>
      <c r="D650" s="44"/>
      <c r="E650" s="43"/>
      <c r="F650" s="43"/>
      <c r="G650" s="43"/>
      <c r="H650" s="43"/>
      <c r="I650" s="70"/>
      <c r="J650" s="70"/>
      <c r="K650" s="43"/>
      <c r="L650" s="43"/>
      <c r="M650" s="67"/>
    </row>
    <row r="651" spans="1:13" x14ac:dyDescent="0.2">
      <c r="A651" s="41"/>
      <c r="B651" s="42"/>
      <c r="C651" s="42"/>
      <c r="D651" s="44"/>
      <c r="E651" s="43"/>
      <c r="F651" s="43"/>
      <c r="G651" s="43"/>
      <c r="H651" s="43"/>
      <c r="I651" s="70"/>
      <c r="J651" s="70"/>
      <c r="K651" s="43"/>
      <c r="L651" s="43"/>
      <c r="M651" s="48"/>
    </row>
    <row r="652" spans="1:13" x14ac:dyDescent="0.2">
      <c r="A652" s="41"/>
      <c r="B652" s="42"/>
      <c r="C652" s="42"/>
      <c r="D652" s="44"/>
      <c r="E652" s="43"/>
      <c r="F652" s="43"/>
      <c r="G652" s="43"/>
      <c r="H652" s="43"/>
      <c r="I652" s="70"/>
      <c r="J652" s="70"/>
      <c r="K652" s="43"/>
      <c r="L652" s="43"/>
      <c r="M652" s="67"/>
    </row>
    <row r="653" spans="1:13" x14ac:dyDescent="0.2">
      <c r="A653" s="41"/>
      <c r="B653" s="42"/>
      <c r="C653" s="42"/>
      <c r="D653" s="44"/>
      <c r="E653" s="43"/>
      <c r="F653" s="43"/>
      <c r="G653" s="43"/>
      <c r="H653" s="69"/>
      <c r="I653" s="70"/>
      <c r="J653" s="70"/>
      <c r="K653" s="43"/>
      <c r="L653" s="43"/>
      <c r="M653" s="67"/>
    </row>
    <row r="654" spans="1:13" x14ac:dyDescent="0.2">
      <c r="A654" s="41"/>
      <c r="B654" s="42"/>
      <c r="C654" s="43"/>
      <c r="D654" s="49"/>
      <c r="E654" s="178"/>
      <c r="F654" s="65"/>
      <c r="G654" s="43"/>
      <c r="H654" s="66"/>
      <c r="I654" s="47"/>
      <c r="J654" s="47"/>
      <c r="K654" s="65"/>
      <c r="L654" s="65"/>
      <c r="M654" s="67"/>
    </row>
    <row r="655" spans="1:13" x14ac:dyDescent="0.2">
      <c r="A655" s="41"/>
      <c r="B655" s="42"/>
      <c r="C655" s="43"/>
      <c r="D655" s="49"/>
      <c r="E655" s="178"/>
      <c r="F655" s="65"/>
      <c r="G655" s="43"/>
      <c r="H655" s="66"/>
      <c r="I655" s="47"/>
      <c r="J655" s="47"/>
      <c r="K655" s="65"/>
      <c r="L655" s="65"/>
      <c r="M655" s="67"/>
    </row>
    <row r="656" spans="1:13" x14ac:dyDescent="0.2">
      <c r="A656" s="41"/>
      <c r="B656" s="42"/>
      <c r="C656" s="43"/>
      <c r="D656" s="49"/>
      <c r="E656" s="178"/>
      <c r="F656" s="65"/>
      <c r="G656" s="43"/>
      <c r="H656" s="66"/>
      <c r="I656" s="47"/>
      <c r="J656" s="47"/>
      <c r="K656" s="65"/>
      <c r="L656" s="65"/>
      <c r="M656" s="67"/>
    </row>
    <row r="657" spans="1:13" x14ac:dyDescent="0.2">
      <c r="A657" s="41"/>
      <c r="B657" s="42"/>
      <c r="C657" s="43"/>
      <c r="D657" s="49"/>
      <c r="E657" s="178"/>
      <c r="F657" s="65"/>
      <c r="G657" s="43"/>
      <c r="H657" s="66"/>
      <c r="I657" s="47"/>
      <c r="J657" s="47"/>
      <c r="K657" s="65"/>
      <c r="L657" s="65"/>
      <c r="M657" s="67"/>
    </row>
    <row r="658" spans="1:13" x14ac:dyDescent="0.2">
      <c r="A658" s="41"/>
      <c r="B658" s="42"/>
      <c r="C658" s="43"/>
      <c r="D658" s="49"/>
      <c r="E658" s="178"/>
      <c r="F658" s="65"/>
      <c r="G658" s="43"/>
      <c r="H658" s="66"/>
      <c r="I658" s="47"/>
      <c r="J658" s="47"/>
      <c r="K658" s="65"/>
      <c r="L658" s="65"/>
      <c r="M658" s="67"/>
    </row>
    <row r="659" spans="1:13" x14ac:dyDescent="0.2">
      <c r="A659" s="41"/>
      <c r="B659" s="42"/>
      <c r="C659" s="43"/>
      <c r="D659" s="49"/>
      <c r="E659" s="178"/>
      <c r="F659" s="65"/>
      <c r="G659" s="43"/>
      <c r="H659" s="66"/>
      <c r="I659" s="47"/>
      <c r="J659" s="47"/>
      <c r="K659" s="65"/>
      <c r="L659" s="65"/>
      <c r="M659" s="67"/>
    </row>
    <row r="660" spans="1:13" x14ac:dyDescent="0.2">
      <c r="A660" s="41"/>
      <c r="B660" s="42"/>
      <c r="C660" s="43"/>
      <c r="D660" s="49"/>
      <c r="E660" s="178"/>
      <c r="F660" s="65"/>
      <c r="G660" s="43"/>
      <c r="H660" s="66"/>
      <c r="I660" s="47"/>
      <c r="J660" s="47"/>
      <c r="K660" s="65"/>
      <c r="L660" s="65"/>
      <c r="M660" s="67"/>
    </row>
    <row r="661" spans="1:13" x14ac:dyDescent="0.2">
      <c r="A661" s="41"/>
      <c r="B661" s="42"/>
      <c r="C661" s="43"/>
      <c r="D661" s="49"/>
      <c r="E661" s="178"/>
      <c r="F661" s="65"/>
      <c r="G661" s="43"/>
      <c r="H661" s="66"/>
      <c r="I661" s="47"/>
      <c r="J661" s="47"/>
      <c r="K661" s="65"/>
      <c r="L661" s="65"/>
      <c r="M661" s="67"/>
    </row>
    <row r="662" spans="1:13" x14ac:dyDescent="0.2">
      <c r="A662" s="41"/>
      <c r="B662" s="42"/>
      <c r="C662" s="43"/>
      <c r="D662" s="49"/>
      <c r="E662" s="178"/>
      <c r="F662" s="65"/>
      <c r="G662" s="43"/>
      <c r="H662" s="66"/>
      <c r="I662" s="47"/>
      <c r="J662" s="47"/>
      <c r="K662" s="65"/>
      <c r="L662" s="65"/>
      <c r="M662" s="67"/>
    </row>
    <row r="663" spans="1:13" x14ac:dyDescent="0.2">
      <c r="A663" s="41"/>
      <c r="B663" s="42"/>
      <c r="C663" s="43"/>
      <c r="D663" s="49"/>
      <c r="E663" s="178"/>
      <c r="F663" s="65"/>
      <c r="G663" s="43"/>
      <c r="H663" s="66"/>
      <c r="I663" s="47"/>
      <c r="J663" s="47"/>
      <c r="K663" s="65"/>
      <c r="L663" s="65"/>
      <c r="M663" s="67"/>
    </row>
    <row r="664" spans="1:13" x14ac:dyDescent="0.2">
      <c r="A664" s="41"/>
      <c r="B664" s="42"/>
      <c r="C664" s="43"/>
      <c r="D664" s="49"/>
      <c r="E664" s="178"/>
      <c r="F664" s="65"/>
      <c r="G664" s="43"/>
      <c r="H664" s="66"/>
      <c r="I664" s="47"/>
      <c r="J664" s="47"/>
      <c r="K664" s="65"/>
      <c r="L664" s="65"/>
      <c r="M664" s="67"/>
    </row>
    <row r="665" spans="1:13" x14ac:dyDescent="0.2">
      <c r="A665" s="41"/>
      <c r="B665" s="42"/>
      <c r="C665" s="43"/>
      <c r="D665" s="49"/>
      <c r="E665" s="178"/>
      <c r="F665" s="65"/>
      <c r="G665" s="43"/>
      <c r="H665" s="66"/>
      <c r="I665" s="47"/>
      <c r="J665" s="47"/>
      <c r="K665" s="65"/>
      <c r="L665" s="65"/>
      <c r="M665" s="67"/>
    </row>
    <row r="666" spans="1:13" x14ac:dyDescent="0.2">
      <c r="A666" s="41"/>
      <c r="B666" s="42"/>
      <c r="C666" s="43"/>
      <c r="D666" s="49"/>
      <c r="E666" s="178"/>
      <c r="F666" s="65"/>
      <c r="G666" s="43"/>
      <c r="H666" s="66"/>
      <c r="I666" s="47"/>
      <c r="J666" s="47"/>
      <c r="K666" s="65"/>
      <c r="L666" s="65"/>
      <c r="M666" s="67"/>
    </row>
    <row r="667" spans="1:13" x14ac:dyDescent="0.2">
      <c r="A667" s="41"/>
      <c r="B667" s="42"/>
      <c r="C667" s="43"/>
      <c r="D667" s="49"/>
      <c r="E667" s="178"/>
      <c r="F667" s="65"/>
      <c r="G667" s="43"/>
      <c r="H667" s="66"/>
      <c r="I667" s="47"/>
      <c r="J667" s="47"/>
      <c r="K667" s="65"/>
      <c r="L667" s="65"/>
      <c r="M667" s="67"/>
    </row>
    <row r="668" spans="1:13" x14ac:dyDescent="0.2">
      <c r="A668" s="41"/>
      <c r="B668" s="42"/>
      <c r="C668" s="43"/>
      <c r="D668" s="49"/>
      <c r="E668" s="178"/>
      <c r="F668" s="65"/>
      <c r="G668" s="43"/>
      <c r="H668" s="66"/>
      <c r="I668" s="47"/>
      <c r="J668" s="47"/>
      <c r="K668" s="65"/>
      <c r="L668" s="65"/>
      <c r="M668" s="67"/>
    </row>
    <row r="669" spans="1:13" x14ac:dyDescent="0.2">
      <c r="A669" s="41"/>
      <c r="B669" s="42"/>
      <c r="C669" s="43"/>
      <c r="D669" s="49"/>
      <c r="E669" s="178"/>
      <c r="F669" s="65"/>
      <c r="G669" s="43"/>
      <c r="H669" s="66"/>
      <c r="I669" s="47"/>
      <c r="J669" s="47"/>
      <c r="K669" s="65"/>
      <c r="L669" s="65"/>
      <c r="M669" s="67"/>
    </row>
    <row r="670" spans="1:13" x14ac:dyDescent="0.2">
      <c r="A670" s="41"/>
      <c r="B670" s="42"/>
      <c r="C670" s="43"/>
      <c r="D670" s="49"/>
      <c r="E670" s="178"/>
      <c r="F670" s="65"/>
      <c r="G670" s="43"/>
      <c r="H670" s="66"/>
      <c r="I670" s="47"/>
      <c r="J670" s="47"/>
      <c r="K670" s="65"/>
      <c r="L670" s="65"/>
      <c r="M670" s="67"/>
    </row>
    <row r="671" spans="1:13" x14ac:dyDescent="0.2">
      <c r="A671" s="41"/>
      <c r="B671" s="42"/>
      <c r="C671" s="43"/>
      <c r="D671" s="49"/>
      <c r="E671" s="178"/>
      <c r="F671" s="65"/>
      <c r="G671" s="43"/>
      <c r="H671" s="66"/>
      <c r="I671" s="47"/>
      <c r="J671" s="47"/>
      <c r="K671" s="65"/>
      <c r="L671" s="65"/>
      <c r="M671" s="67"/>
    </row>
    <row r="672" spans="1:13" x14ac:dyDescent="0.2">
      <c r="A672" s="41"/>
      <c r="B672" s="42"/>
      <c r="C672" s="43"/>
      <c r="D672" s="49"/>
      <c r="E672" s="178"/>
      <c r="F672" s="65"/>
      <c r="G672" s="43"/>
      <c r="H672" s="66"/>
      <c r="I672" s="47"/>
      <c r="J672" s="47"/>
      <c r="K672" s="65"/>
      <c r="L672" s="65"/>
      <c r="M672" s="67"/>
    </row>
    <row r="673" spans="1:13" x14ac:dyDescent="0.2">
      <c r="A673" s="41"/>
      <c r="B673" s="42"/>
      <c r="C673" s="43"/>
      <c r="D673" s="49"/>
      <c r="E673" s="178"/>
      <c r="F673" s="65"/>
      <c r="G673" s="43"/>
      <c r="H673" s="66"/>
      <c r="I673" s="47"/>
      <c r="J673" s="47"/>
      <c r="K673" s="65"/>
      <c r="L673" s="65"/>
      <c r="M673" s="67"/>
    </row>
    <row r="674" spans="1:13" x14ac:dyDescent="0.2">
      <c r="A674" s="41"/>
      <c r="B674" s="42"/>
      <c r="C674" s="43"/>
      <c r="D674" s="49"/>
      <c r="E674" s="178"/>
      <c r="F674" s="65"/>
      <c r="G674" s="43"/>
      <c r="H674" s="66"/>
      <c r="I674" s="47"/>
      <c r="J674" s="47"/>
      <c r="K674" s="65"/>
      <c r="L674" s="65"/>
      <c r="M674" s="67"/>
    </row>
    <row r="675" spans="1:13" x14ac:dyDescent="0.2">
      <c r="A675" s="41"/>
      <c r="B675" s="42"/>
      <c r="C675" s="43"/>
      <c r="D675" s="49"/>
      <c r="E675" s="178"/>
      <c r="F675" s="65"/>
      <c r="G675" s="43"/>
      <c r="H675" s="66"/>
      <c r="I675" s="47"/>
      <c r="J675" s="47"/>
      <c r="K675" s="65"/>
      <c r="L675" s="65"/>
      <c r="M675" s="67"/>
    </row>
    <row r="676" spans="1:13" x14ac:dyDescent="0.2">
      <c r="A676" s="41"/>
      <c r="B676" s="42"/>
      <c r="C676" s="43"/>
      <c r="D676" s="49"/>
      <c r="E676" s="178"/>
      <c r="F676" s="65"/>
      <c r="G676" s="43"/>
      <c r="H676" s="66"/>
      <c r="I676" s="47"/>
      <c r="J676" s="47"/>
      <c r="K676" s="65"/>
      <c r="L676" s="65"/>
      <c r="M676" s="67"/>
    </row>
    <row r="677" spans="1:13" x14ac:dyDescent="0.2">
      <c r="A677" s="41"/>
      <c r="B677" s="42"/>
      <c r="C677" s="43"/>
      <c r="D677" s="49"/>
      <c r="E677" s="178"/>
      <c r="F677" s="65"/>
      <c r="G677" s="43"/>
      <c r="H677" s="66"/>
      <c r="I677" s="47"/>
      <c r="J677" s="47"/>
      <c r="K677" s="65"/>
      <c r="L677" s="65"/>
      <c r="M677" s="67"/>
    </row>
    <row r="678" spans="1:13" ht="60.75" customHeight="1" x14ac:dyDescent="0.2">
      <c r="A678" s="41"/>
      <c r="B678" s="42"/>
      <c r="C678" s="43"/>
      <c r="D678" s="49"/>
      <c r="E678" s="178"/>
      <c r="F678" s="65"/>
      <c r="G678" s="43"/>
      <c r="H678" s="66"/>
      <c r="I678" s="47"/>
      <c r="J678" s="47"/>
      <c r="K678" s="65"/>
      <c r="L678" s="65"/>
      <c r="M678" s="67"/>
    </row>
    <row r="679" spans="1:13" ht="116.25" customHeight="1" x14ac:dyDescent="0.2">
      <c r="A679" s="41"/>
      <c r="B679" s="42"/>
      <c r="C679" s="43"/>
      <c r="D679" s="49"/>
      <c r="E679" s="178"/>
      <c r="F679" s="65"/>
      <c r="G679" s="43"/>
      <c r="H679" s="66"/>
      <c r="I679" s="47"/>
      <c r="J679" s="47"/>
      <c r="K679" s="65"/>
      <c r="L679" s="65"/>
      <c r="M679" s="67"/>
    </row>
    <row r="680" spans="1:13" ht="116.25" customHeight="1" x14ac:dyDescent="0.2">
      <c r="A680" s="41"/>
      <c r="B680" s="42"/>
      <c r="C680" s="43"/>
      <c r="D680" s="49"/>
      <c r="E680" s="178"/>
      <c r="F680" s="65"/>
      <c r="G680" s="43"/>
      <c r="H680" s="66"/>
      <c r="I680" s="47"/>
      <c r="J680" s="47"/>
      <c r="K680" s="65"/>
      <c r="L680" s="65"/>
      <c r="M680" s="67"/>
    </row>
    <row r="681" spans="1:13" ht="116.25" customHeight="1" x14ac:dyDescent="0.2">
      <c r="A681" s="41"/>
      <c r="B681" s="42"/>
      <c r="C681" s="43"/>
      <c r="D681" s="49"/>
      <c r="E681" s="178"/>
      <c r="F681" s="65"/>
      <c r="G681" s="43"/>
      <c r="H681" s="66"/>
      <c r="I681" s="47"/>
      <c r="J681" s="47"/>
      <c r="K681" s="65"/>
      <c r="L681" s="65"/>
      <c r="M681" s="67"/>
    </row>
    <row r="682" spans="1:13" ht="116.25" customHeight="1" x14ac:dyDescent="0.2">
      <c r="A682" s="41"/>
      <c r="B682" s="42"/>
      <c r="C682" s="43"/>
      <c r="D682" s="49"/>
      <c r="E682" s="178"/>
      <c r="F682" s="65"/>
      <c r="G682" s="43"/>
      <c r="H682" s="66"/>
      <c r="I682" s="47"/>
      <c r="J682" s="47"/>
      <c r="K682" s="65"/>
      <c r="L682" s="65"/>
      <c r="M682" s="67"/>
    </row>
    <row r="683" spans="1:13" ht="116.25" customHeight="1" x14ac:dyDescent="0.2">
      <c r="A683" s="41"/>
      <c r="B683" s="42"/>
      <c r="C683" s="43"/>
      <c r="D683" s="49"/>
      <c r="E683" s="178"/>
      <c r="F683" s="65"/>
      <c r="G683" s="43"/>
      <c r="H683" s="66"/>
      <c r="I683" s="47"/>
      <c r="J683" s="47"/>
      <c r="K683" s="65"/>
      <c r="L683" s="65"/>
      <c r="M683" s="67"/>
    </row>
    <row r="684" spans="1:13" ht="116.25" customHeight="1" x14ac:dyDescent="0.2">
      <c r="A684" s="41"/>
      <c r="B684" s="42"/>
      <c r="C684" s="43"/>
      <c r="D684" s="49"/>
      <c r="E684" s="178"/>
      <c r="F684" s="65"/>
      <c r="G684" s="43"/>
      <c r="H684" s="66"/>
      <c r="I684" s="47"/>
      <c r="J684" s="47"/>
      <c r="K684" s="65"/>
      <c r="L684" s="65"/>
      <c r="M684" s="67"/>
    </row>
    <row r="685" spans="1:13" ht="116.25" customHeight="1" x14ac:dyDescent="0.2">
      <c r="A685" s="41"/>
      <c r="B685" s="42"/>
      <c r="C685" s="43"/>
      <c r="D685" s="49"/>
      <c r="E685" s="178"/>
      <c r="F685" s="65"/>
      <c r="G685" s="43"/>
      <c r="H685" s="66"/>
      <c r="I685" s="47"/>
      <c r="J685" s="47"/>
      <c r="K685" s="65"/>
      <c r="L685" s="65"/>
      <c r="M685" s="67"/>
    </row>
    <row r="686" spans="1:13" ht="116.25" customHeight="1" x14ac:dyDescent="0.2">
      <c r="A686" s="41"/>
      <c r="B686" s="42"/>
      <c r="C686" s="43"/>
      <c r="D686" s="110"/>
      <c r="E686" s="178"/>
      <c r="F686" s="42"/>
      <c r="G686" s="43"/>
      <c r="H686" s="66"/>
      <c r="I686" s="47"/>
      <c r="J686" s="47"/>
      <c r="K686" s="65"/>
      <c r="L686" s="65"/>
      <c r="M686" s="67"/>
    </row>
    <row r="687" spans="1:13" ht="116.25" customHeight="1" x14ac:dyDescent="0.2">
      <c r="A687" s="41"/>
      <c r="B687" s="42"/>
      <c r="C687" s="43"/>
      <c r="D687" s="110"/>
      <c r="E687" s="42"/>
      <c r="F687" s="42"/>
      <c r="G687" s="43"/>
      <c r="H687" s="66"/>
      <c r="I687" s="47"/>
      <c r="J687" s="47"/>
      <c r="K687" s="65"/>
      <c r="L687" s="65"/>
      <c r="M687" s="67"/>
    </row>
    <row r="688" spans="1:13" x14ac:dyDescent="0.2">
      <c r="A688" s="41"/>
      <c r="B688" s="42"/>
      <c r="C688" s="42"/>
      <c r="D688" s="110"/>
      <c r="E688" s="42"/>
      <c r="F688" s="42"/>
      <c r="G688" s="43"/>
      <c r="H688" s="66"/>
      <c r="I688" s="47"/>
      <c r="J688" s="47"/>
      <c r="K688" s="65"/>
      <c r="L688" s="65"/>
      <c r="M688" s="67"/>
    </row>
    <row r="689" spans="1:13" x14ac:dyDescent="0.2">
      <c r="A689" s="41"/>
      <c r="B689" s="42"/>
      <c r="C689" s="42"/>
      <c r="D689" s="110"/>
      <c r="E689" s="42"/>
      <c r="F689" s="42"/>
      <c r="G689" s="43"/>
      <c r="H689" s="66"/>
      <c r="I689" s="47"/>
      <c r="J689" s="47"/>
      <c r="K689" s="65"/>
      <c r="L689" s="65"/>
      <c r="M689" s="67"/>
    </row>
    <row r="690" spans="1:13" x14ac:dyDescent="0.2">
      <c r="A690" s="41"/>
      <c r="B690" s="42"/>
      <c r="C690" s="42"/>
      <c r="D690" s="110"/>
      <c r="E690" s="42"/>
      <c r="F690" s="42"/>
      <c r="G690" s="43"/>
      <c r="H690" s="66"/>
      <c r="I690" s="47"/>
      <c r="J690" s="47"/>
      <c r="K690" s="65"/>
      <c r="L690" s="65"/>
      <c r="M690" s="67"/>
    </row>
    <row r="691" spans="1:13" x14ac:dyDescent="0.2">
      <c r="A691" s="41"/>
      <c r="B691" s="42"/>
      <c r="C691" s="42"/>
      <c r="D691" s="104"/>
      <c r="E691" s="42"/>
      <c r="F691" s="42"/>
      <c r="G691" s="43"/>
      <c r="H691" s="66"/>
      <c r="I691" s="47"/>
      <c r="J691" s="47"/>
      <c r="K691" s="65"/>
      <c r="L691" s="65"/>
      <c r="M691" s="67"/>
    </row>
    <row r="692" spans="1:13" x14ac:dyDescent="0.2">
      <c r="A692" s="41"/>
      <c r="B692" s="42"/>
      <c r="C692" s="42"/>
      <c r="D692" s="104"/>
      <c r="E692" s="42"/>
      <c r="F692" s="42"/>
      <c r="G692" s="43"/>
      <c r="H692" s="66"/>
      <c r="I692" s="47"/>
      <c r="J692" s="47"/>
      <c r="K692" s="65"/>
      <c r="L692" s="65"/>
      <c r="M692" s="67"/>
    </row>
    <row r="693" spans="1:13" x14ac:dyDescent="0.2">
      <c r="A693" s="41"/>
      <c r="B693" s="42"/>
      <c r="C693" s="42"/>
      <c r="D693" s="104"/>
      <c r="E693" s="42"/>
      <c r="F693" s="42"/>
      <c r="G693" s="43"/>
      <c r="H693" s="66"/>
      <c r="I693" s="47"/>
      <c r="J693" s="47"/>
      <c r="K693" s="65"/>
      <c r="L693" s="65"/>
      <c r="M693" s="67"/>
    </row>
    <row r="694" spans="1:13" x14ac:dyDescent="0.2">
      <c r="A694" s="41"/>
      <c r="B694" s="42"/>
      <c r="C694" s="42"/>
      <c r="D694" s="104"/>
      <c r="E694" s="42"/>
      <c r="F694" s="42"/>
      <c r="G694" s="43"/>
      <c r="H694" s="66"/>
      <c r="I694" s="47"/>
      <c r="J694" s="47"/>
      <c r="K694" s="65"/>
      <c r="L694" s="65"/>
      <c r="M694" s="67"/>
    </row>
    <row r="695" spans="1:13" x14ac:dyDescent="0.2">
      <c r="A695" s="41"/>
      <c r="B695" s="42"/>
      <c r="C695" s="42"/>
      <c r="D695" s="104"/>
      <c r="E695" s="42"/>
      <c r="F695" s="42"/>
      <c r="G695" s="43"/>
      <c r="H695" s="66"/>
      <c r="I695" s="47"/>
      <c r="J695" s="47"/>
      <c r="K695" s="65"/>
      <c r="L695" s="65"/>
      <c r="M695" s="67"/>
    </row>
    <row r="696" spans="1:13" ht="64.5" customHeight="1" x14ac:dyDescent="0.2">
      <c r="A696" s="41"/>
      <c r="B696" s="42"/>
      <c r="C696" s="42"/>
      <c r="D696" s="104"/>
      <c r="E696" s="42"/>
      <c r="F696" s="42"/>
      <c r="G696" s="43"/>
      <c r="H696" s="66"/>
      <c r="I696" s="47"/>
      <c r="J696" s="47"/>
      <c r="K696" s="65"/>
      <c r="L696" s="65"/>
      <c r="M696" s="67"/>
    </row>
    <row r="697" spans="1:13" ht="64.5" customHeight="1" x14ac:dyDescent="0.2">
      <c r="A697" s="41"/>
      <c r="B697" s="42"/>
      <c r="C697" s="42"/>
      <c r="D697" s="104"/>
      <c r="E697" s="42"/>
      <c r="F697" s="42"/>
      <c r="G697" s="43"/>
      <c r="H697" s="66"/>
      <c r="I697" s="47"/>
      <c r="J697" s="47"/>
      <c r="K697" s="65"/>
      <c r="L697" s="65"/>
      <c r="M697" s="67"/>
    </row>
    <row r="698" spans="1:13" ht="64.5" customHeight="1" x14ac:dyDescent="0.2">
      <c r="A698" s="41"/>
      <c r="B698" s="42"/>
      <c r="C698" s="42"/>
      <c r="D698" s="78"/>
      <c r="E698" s="42"/>
      <c r="F698" s="42"/>
      <c r="G698" s="43"/>
      <c r="H698" s="179"/>
      <c r="I698" s="47"/>
      <c r="J698" s="47"/>
      <c r="K698" s="65"/>
      <c r="L698" s="65"/>
      <c r="M698" s="67"/>
    </row>
    <row r="699" spans="1:13" ht="64.5" customHeight="1" x14ac:dyDescent="0.2">
      <c r="A699" s="41"/>
      <c r="B699" s="42"/>
      <c r="C699" s="42"/>
      <c r="D699" s="78"/>
      <c r="E699" s="42"/>
      <c r="F699" s="42"/>
      <c r="G699" s="43"/>
      <c r="H699" s="179"/>
      <c r="I699" s="47"/>
      <c r="J699" s="47"/>
      <c r="K699" s="65"/>
      <c r="L699" s="65"/>
      <c r="M699" s="67"/>
    </row>
    <row r="700" spans="1:13" ht="64.5" customHeight="1" x14ac:dyDescent="0.2">
      <c r="A700" s="41"/>
      <c r="B700" s="42"/>
      <c r="C700" s="42"/>
      <c r="D700" s="104"/>
      <c r="E700" s="42"/>
      <c r="F700" s="42"/>
      <c r="G700" s="43"/>
      <c r="H700" s="179"/>
      <c r="I700" s="47"/>
      <c r="J700" s="47"/>
      <c r="K700" s="65"/>
      <c r="L700" s="65"/>
      <c r="M700" s="67"/>
    </row>
    <row r="701" spans="1:13" ht="64.5" customHeight="1" x14ac:dyDescent="0.2">
      <c r="A701" s="41"/>
      <c r="B701" s="42"/>
      <c r="C701" s="42"/>
      <c r="D701" s="104"/>
      <c r="E701" s="42"/>
      <c r="F701" s="42"/>
      <c r="G701" s="43"/>
      <c r="H701" s="179"/>
      <c r="I701" s="47"/>
      <c r="J701" s="47"/>
      <c r="K701" s="65"/>
      <c r="L701" s="65"/>
      <c r="M701" s="67"/>
    </row>
    <row r="702" spans="1:13" ht="64.5" customHeight="1" x14ac:dyDescent="0.2">
      <c r="A702" s="41"/>
      <c r="B702" s="42"/>
      <c r="C702" s="60"/>
      <c r="D702" s="80"/>
      <c r="E702" s="98"/>
      <c r="F702" s="98"/>
      <c r="G702" s="43"/>
      <c r="H702" s="60"/>
      <c r="I702" s="85"/>
      <c r="J702" s="85"/>
      <c r="K702" s="98"/>
      <c r="L702" s="98"/>
      <c r="M702" s="175"/>
    </row>
    <row r="703" spans="1:13" ht="64.5" customHeight="1" x14ac:dyDescent="0.2">
      <c r="A703" s="41"/>
      <c r="B703" s="42"/>
      <c r="C703" s="60"/>
      <c r="D703" s="80"/>
      <c r="E703" s="98"/>
      <c r="F703" s="98"/>
      <c r="G703" s="43"/>
      <c r="H703" s="60"/>
      <c r="I703" s="85"/>
      <c r="J703" s="85"/>
      <c r="K703" s="98"/>
      <c r="L703" s="98"/>
      <c r="M703" s="175"/>
    </row>
    <row r="704" spans="1:13" ht="64.5" customHeight="1" x14ac:dyDescent="0.2">
      <c r="A704" s="41"/>
      <c r="B704" s="42"/>
      <c r="C704" s="60"/>
      <c r="D704" s="80"/>
      <c r="E704" s="98"/>
      <c r="F704" s="98"/>
      <c r="G704" s="43"/>
      <c r="H704" s="60"/>
      <c r="I704" s="85"/>
      <c r="J704" s="85"/>
      <c r="K704" s="98"/>
      <c r="L704" s="98"/>
      <c r="M704" s="175"/>
    </row>
    <row r="705" spans="1:13" ht="64.5" customHeight="1" x14ac:dyDescent="0.2">
      <c r="A705" s="41"/>
      <c r="B705" s="42"/>
      <c r="C705" s="60"/>
      <c r="D705" s="80"/>
      <c r="E705" s="98"/>
      <c r="F705" s="98"/>
      <c r="G705" s="43"/>
      <c r="H705" s="60"/>
      <c r="I705" s="85"/>
      <c r="J705" s="85"/>
      <c r="K705" s="98"/>
      <c r="L705" s="98"/>
      <c r="M705" s="175"/>
    </row>
    <row r="706" spans="1:13" ht="64.5" customHeight="1" x14ac:dyDescent="0.2">
      <c r="A706" s="41"/>
      <c r="B706" s="42"/>
      <c r="C706" s="60"/>
      <c r="D706" s="80"/>
      <c r="E706" s="98"/>
      <c r="F706" s="98"/>
      <c r="G706" s="43"/>
      <c r="H706" s="60"/>
      <c r="I706" s="85"/>
      <c r="J706" s="85"/>
      <c r="K706" s="98"/>
      <c r="L706" s="98"/>
      <c r="M706" s="175"/>
    </row>
    <row r="707" spans="1:13" ht="64.5" customHeight="1" x14ac:dyDescent="0.2">
      <c r="A707" s="41"/>
      <c r="B707" s="42"/>
      <c r="C707" s="60"/>
      <c r="D707" s="80"/>
      <c r="E707" s="98"/>
      <c r="F707" s="98"/>
      <c r="G707" s="43"/>
      <c r="H707" s="60"/>
      <c r="I707" s="85"/>
      <c r="J707" s="85"/>
      <c r="K707" s="98"/>
      <c r="L707" s="98"/>
      <c r="M707" s="175"/>
    </row>
    <row r="708" spans="1:13" ht="93.75" customHeight="1" x14ac:dyDescent="0.2">
      <c r="A708" s="41"/>
      <c r="B708" s="42"/>
      <c r="C708" s="60"/>
      <c r="D708" s="80"/>
      <c r="E708" s="98"/>
      <c r="F708" s="98"/>
      <c r="G708" s="43"/>
      <c r="H708" s="60"/>
      <c r="I708" s="85"/>
      <c r="J708" s="85"/>
      <c r="K708" s="98"/>
      <c r="L708" s="98"/>
      <c r="M708" s="175"/>
    </row>
    <row r="709" spans="1:13" ht="64.5" customHeight="1" x14ac:dyDescent="0.2">
      <c r="A709" s="41"/>
      <c r="B709" s="42"/>
      <c r="C709" s="42"/>
      <c r="D709" s="49"/>
      <c r="E709" s="42"/>
      <c r="F709" s="42"/>
      <c r="G709" s="43"/>
      <c r="H709" s="42"/>
      <c r="I709" s="68"/>
      <c r="J709" s="68"/>
      <c r="K709" s="72"/>
      <c r="L709" s="72"/>
      <c r="M709" s="67"/>
    </row>
    <row r="710" spans="1:13" x14ac:dyDescent="0.2">
      <c r="A710" s="41"/>
      <c r="B710" s="42"/>
      <c r="C710" s="42"/>
      <c r="D710" s="173"/>
      <c r="E710" s="42"/>
      <c r="F710" s="42"/>
      <c r="G710" s="43"/>
      <c r="H710" s="42"/>
      <c r="I710" s="68"/>
      <c r="J710" s="68"/>
      <c r="K710" s="43"/>
      <c r="L710" s="43"/>
      <c r="M710" s="67"/>
    </row>
    <row r="711" spans="1:13" x14ac:dyDescent="0.2">
      <c r="A711" s="41"/>
      <c r="B711" s="42"/>
      <c r="C711" s="42"/>
      <c r="D711" s="49"/>
      <c r="E711" s="42"/>
      <c r="F711" s="42"/>
      <c r="G711" s="42"/>
      <c r="H711" s="42"/>
      <c r="I711" s="68"/>
      <c r="J711" s="68"/>
      <c r="K711" s="43"/>
      <c r="L711" s="43"/>
      <c r="M711" s="67"/>
    </row>
    <row r="712" spans="1:13" x14ac:dyDescent="0.2">
      <c r="A712" s="41"/>
      <c r="B712" s="42"/>
      <c r="C712" s="42"/>
      <c r="D712" s="49"/>
      <c r="E712" s="42"/>
      <c r="F712" s="42"/>
      <c r="G712" s="43"/>
      <c r="H712" s="42"/>
      <c r="I712" s="68"/>
      <c r="J712" s="68"/>
      <c r="K712" s="43"/>
      <c r="L712" s="43"/>
      <c r="M712" s="67"/>
    </row>
    <row r="713" spans="1:13" x14ac:dyDescent="0.2">
      <c r="A713" s="41"/>
      <c r="B713" s="42"/>
      <c r="C713" s="42"/>
      <c r="D713" s="155"/>
      <c r="E713" s="42"/>
      <c r="F713" s="42"/>
      <c r="G713" s="43"/>
      <c r="H713" s="42"/>
      <c r="I713" s="68"/>
      <c r="J713" s="68"/>
      <c r="K713" s="43"/>
      <c r="L713" s="43"/>
      <c r="M713" s="67"/>
    </row>
    <row r="714" spans="1:13" x14ac:dyDescent="0.2">
      <c r="A714" s="41"/>
      <c r="B714" s="42"/>
      <c r="C714" s="42"/>
      <c r="D714" s="49"/>
      <c r="E714" s="42"/>
      <c r="F714" s="42"/>
      <c r="G714" s="43"/>
      <c r="H714" s="42"/>
      <c r="I714" s="68"/>
      <c r="J714" s="68"/>
      <c r="K714" s="43"/>
      <c r="L714" s="43"/>
      <c r="M714" s="67"/>
    </row>
    <row r="715" spans="1:13" x14ac:dyDescent="0.2">
      <c r="A715" s="41"/>
      <c r="B715" s="42"/>
      <c r="C715" s="42"/>
      <c r="D715" s="49"/>
      <c r="E715" s="42"/>
      <c r="F715" s="42"/>
      <c r="G715" s="43"/>
      <c r="H715" s="42"/>
      <c r="I715" s="68"/>
      <c r="J715" s="68"/>
      <c r="K715" s="43"/>
      <c r="L715" s="43"/>
      <c r="M715" s="67"/>
    </row>
    <row r="716" spans="1:13" x14ac:dyDescent="0.2">
      <c r="A716" s="41"/>
      <c r="B716" s="42"/>
      <c r="C716" s="42"/>
      <c r="D716" s="49"/>
      <c r="E716" s="42"/>
      <c r="F716" s="42"/>
      <c r="G716" s="43"/>
      <c r="H716" s="42"/>
      <c r="I716" s="68"/>
      <c r="J716" s="68"/>
      <c r="K716" s="43"/>
      <c r="L716" s="43"/>
      <c r="M716" s="67"/>
    </row>
    <row r="717" spans="1:13" x14ac:dyDescent="0.2">
      <c r="A717" s="41"/>
      <c r="B717" s="42"/>
      <c r="C717" s="42"/>
      <c r="D717" s="49"/>
      <c r="E717" s="42"/>
      <c r="F717" s="42"/>
      <c r="G717" s="43"/>
      <c r="H717" s="42"/>
      <c r="I717" s="68"/>
      <c r="J717" s="68"/>
      <c r="K717" s="43"/>
      <c r="L717" s="43"/>
      <c r="M717" s="67"/>
    </row>
    <row r="718" spans="1:13" x14ac:dyDescent="0.2">
      <c r="A718" s="41"/>
      <c r="B718" s="42"/>
      <c r="C718" s="42"/>
      <c r="D718" s="49"/>
      <c r="E718" s="42"/>
      <c r="F718" s="42"/>
      <c r="G718" s="43"/>
      <c r="H718" s="42"/>
      <c r="I718" s="68"/>
      <c r="J718" s="68"/>
      <c r="K718" s="43"/>
      <c r="L718" s="43"/>
      <c r="M718" s="67"/>
    </row>
    <row r="719" spans="1:13" x14ac:dyDescent="0.2">
      <c r="A719" s="41"/>
      <c r="B719" s="42"/>
      <c r="C719" s="42"/>
      <c r="D719" s="49"/>
      <c r="E719" s="42"/>
      <c r="F719" s="42"/>
      <c r="G719" s="43"/>
      <c r="H719" s="42"/>
      <c r="I719" s="68"/>
      <c r="J719" s="68"/>
      <c r="K719" s="43"/>
      <c r="L719" s="43"/>
      <c r="M719" s="67"/>
    </row>
    <row r="720" spans="1:13" x14ac:dyDescent="0.2">
      <c r="A720" s="41"/>
      <c r="B720" s="42"/>
      <c r="C720" s="42"/>
      <c r="D720" s="173"/>
      <c r="E720" s="42"/>
      <c r="F720" s="42"/>
      <c r="G720" s="43"/>
      <c r="H720" s="42"/>
      <c r="I720" s="68"/>
      <c r="J720" s="68"/>
      <c r="K720" s="43"/>
      <c r="L720" s="43"/>
      <c r="M720" s="67"/>
    </row>
    <row r="721" spans="1:13" x14ac:dyDescent="0.2">
      <c r="A721" s="41"/>
      <c r="B721" s="42"/>
      <c r="C721" s="42"/>
      <c r="D721" s="173"/>
      <c r="E721" s="42"/>
      <c r="F721" s="42"/>
      <c r="G721" s="43"/>
      <c r="H721" s="42"/>
      <c r="I721" s="68"/>
      <c r="J721" s="68"/>
      <c r="K721" s="43"/>
      <c r="L721" s="43"/>
      <c r="M721" s="67"/>
    </row>
    <row r="722" spans="1:13" x14ac:dyDescent="0.2">
      <c r="A722" s="41"/>
      <c r="B722" s="42"/>
      <c r="C722" s="42"/>
      <c r="D722" s="173"/>
      <c r="E722" s="42"/>
      <c r="F722" s="42"/>
      <c r="G722" s="43"/>
      <c r="H722" s="42"/>
      <c r="I722" s="68"/>
      <c r="J722" s="68"/>
      <c r="K722" s="43"/>
      <c r="L722" s="43"/>
      <c r="M722" s="67"/>
    </row>
    <row r="723" spans="1:13" x14ac:dyDescent="0.2">
      <c r="A723" s="41"/>
      <c r="B723" s="42"/>
      <c r="C723" s="42"/>
      <c r="D723" s="173"/>
      <c r="E723" s="42"/>
      <c r="F723" s="42"/>
      <c r="G723" s="43"/>
      <c r="H723" s="42"/>
      <c r="I723" s="68"/>
      <c r="J723" s="68"/>
      <c r="K723" s="43"/>
      <c r="L723" s="43"/>
      <c r="M723" s="67"/>
    </row>
    <row r="724" spans="1:13" x14ac:dyDescent="0.2">
      <c r="A724" s="41"/>
      <c r="B724" s="42"/>
      <c r="C724" s="42"/>
      <c r="D724" s="173"/>
      <c r="E724" s="42"/>
      <c r="F724" s="42"/>
      <c r="G724" s="42"/>
      <c r="H724" s="42"/>
      <c r="I724" s="68"/>
      <c r="J724" s="68"/>
      <c r="K724" s="43"/>
      <c r="L724" s="43"/>
      <c r="M724" s="67"/>
    </row>
    <row r="725" spans="1:13" x14ac:dyDescent="0.2">
      <c r="A725" s="41"/>
      <c r="B725" s="42"/>
      <c r="C725" s="42"/>
      <c r="D725" s="173"/>
      <c r="E725" s="42"/>
      <c r="F725" s="42"/>
      <c r="G725" s="43"/>
      <c r="H725" s="42"/>
      <c r="I725" s="68"/>
      <c r="J725" s="68"/>
      <c r="K725" s="43"/>
      <c r="L725" s="43"/>
      <c r="M725" s="67"/>
    </row>
    <row r="726" spans="1:13" x14ac:dyDescent="0.2">
      <c r="A726" s="41"/>
      <c r="B726" s="42"/>
      <c r="C726" s="42"/>
      <c r="D726" s="173"/>
      <c r="E726" s="42"/>
      <c r="F726" s="42"/>
      <c r="G726" s="43"/>
      <c r="H726" s="42"/>
      <c r="I726" s="68"/>
      <c r="J726" s="68"/>
      <c r="K726" s="43"/>
      <c r="L726" s="43"/>
      <c r="M726" s="67"/>
    </row>
    <row r="727" spans="1:13" x14ac:dyDescent="0.2">
      <c r="A727" s="41"/>
      <c r="B727" s="42"/>
      <c r="C727" s="42"/>
      <c r="D727" s="173"/>
      <c r="E727" s="42"/>
      <c r="F727" s="42"/>
      <c r="G727" s="43"/>
      <c r="H727" s="42"/>
      <c r="I727" s="68"/>
      <c r="J727" s="68"/>
      <c r="K727" s="43"/>
      <c r="L727" s="43"/>
      <c r="M727" s="67"/>
    </row>
    <row r="728" spans="1:13" x14ac:dyDescent="0.2">
      <c r="A728" s="41"/>
      <c r="B728" s="42"/>
      <c r="C728" s="42"/>
      <c r="D728" s="173"/>
      <c r="E728" s="42"/>
      <c r="F728" s="42"/>
      <c r="G728" s="42"/>
      <c r="H728" s="42"/>
      <c r="I728" s="68"/>
      <c r="J728" s="68"/>
      <c r="K728" s="43"/>
      <c r="L728" s="43"/>
      <c r="M728" s="67"/>
    </row>
    <row r="729" spans="1:13" x14ac:dyDescent="0.2">
      <c r="A729" s="41"/>
      <c r="B729" s="42"/>
      <c r="C729" s="42"/>
      <c r="D729" s="173"/>
      <c r="E729" s="42"/>
      <c r="F729" s="42"/>
      <c r="G729" s="43"/>
      <c r="H729" s="42"/>
      <c r="I729" s="68"/>
      <c r="J729" s="68"/>
      <c r="K729" s="43"/>
      <c r="L729" s="43"/>
      <c r="M729" s="67"/>
    </row>
    <row r="730" spans="1:13" x14ac:dyDescent="0.2">
      <c r="A730" s="41"/>
      <c r="B730" s="42"/>
      <c r="C730" s="42"/>
      <c r="D730" s="173"/>
      <c r="E730" s="42"/>
      <c r="F730" s="42"/>
      <c r="G730" s="43"/>
      <c r="H730" s="42"/>
      <c r="I730" s="68"/>
      <c r="J730" s="68"/>
      <c r="K730" s="43"/>
      <c r="L730" s="43"/>
      <c r="M730" s="67"/>
    </row>
    <row r="731" spans="1:13" x14ac:dyDescent="0.2">
      <c r="A731" s="41"/>
      <c r="B731" s="42"/>
      <c r="C731" s="42"/>
      <c r="D731" s="173"/>
      <c r="E731" s="42"/>
      <c r="F731" s="42"/>
      <c r="G731" s="42"/>
      <c r="H731" s="42"/>
      <c r="I731" s="68"/>
      <c r="J731" s="68"/>
      <c r="K731" s="43"/>
      <c r="L731" s="43"/>
      <c r="M731" s="67"/>
    </row>
    <row r="732" spans="1:13" x14ac:dyDescent="0.2">
      <c r="A732" s="41"/>
      <c r="B732" s="42"/>
      <c r="C732" s="42"/>
      <c r="D732" s="173"/>
      <c r="E732" s="42"/>
      <c r="F732" s="42"/>
      <c r="G732" s="43"/>
      <c r="H732" s="42"/>
      <c r="I732" s="68"/>
      <c r="J732" s="68"/>
      <c r="K732" s="43"/>
      <c r="L732" s="43"/>
      <c r="M732" s="67"/>
    </row>
    <row r="733" spans="1:13" x14ac:dyDescent="0.2">
      <c r="A733" s="41"/>
      <c r="B733" s="42"/>
      <c r="C733" s="42"/>
      <c r="D733" s="173"/>
      <c r="E733" s="42"/>
      <c r="F733" s="42"/>
      <c r="G733" s="43"/>
      <c r="H733" s="42"/>
      <c r="I733" s="68"/>
      <c r="J733" s="68"/>
      <c r="K733" s="43"/>
      <c r="L733" s="43"/>
      <c r="M733" s="67"/>
    </row>
    <row r="734" spans="1:13" x14ac:dyDescent="0.2">
      <c r="A734" s="41"/>
      <c r="B734" s="42"/>
      <c r="C734" s="42"/>
      <c r="D734" s="173"/>
      <c r="E734" s="42"/>
      <c r="F734" s="42"/>
      <c r="G734" s="43"/>
      <c r="H734" s="42"/>
      <c r="I734" s="68"/>
      <c r="J734" s="68"/>
      <c r="K734" s="43"/>
      <c r="L734" s="43"/>
      <c r="M734" s="67"/>
    </row>
    <row r="735" spans="1:13" x14ac:dyDescent="0.2">
      <c r="A735" s="41"/>
      <c r="B735" s="42"/>
      <c r="C735" s="42"/>
      <c r="D735" s="173"/>
      <c r="E735" s="42"/>
      <c r="F735" s="42"/>
      <c r="G735" s="43"/>
      <c r="H735" s="42"/>
      <c r="I735" s="68"/>
      <c r="J735" s="68"/>
      <c r="K735" s="43"/>
      <c r="L735" s="43"/>
      <c r="M735" s="67"/>
    </row>
    <row r="736" spans="1:13" x14ac:dyDescent="0.2">
      <c r="A736" s="41"/>
      <c r="B736" s="42"/>
      <c r="C736" s="42"/>
      <c r="D736" s="173"/>
      <c r="E736" s="42"/>
      <c r="F736" s="42"/>
      <c r="G736" s="43"/>
      <c r="H736" s="42"/>
      <c r="I736" s="68"/>
      <c r="J736" s="68"/>
      <c r="K736" s="43"/>
      <c r="L736" s="43"/>
      <c r="M736" s="67"/>
    </row>
    <row r="737" spans="1:13" x14ac:dyDescent="0.2">
      <c r="A737" s="41"/>
      <c r="B737" s="42"/>
      <c r="C737" s="42"/>
      <c r="D737" s="49"/>
      <c r="E737" s="42"/>
      <c r="F737" s="42"/>
      <c r="G737" s="43"/>
      <c r="H737" s="42"/>
      <c r="I737" s="68"/>
      <c r="J737" s="68"/>
      <c r="K737" s="43"/>
      <c r="L737" s="43"/>
      <c r="M737" s="67"/>
    </row>
    <row r="738" spans="1:13" x14ac:dyDescent="0.2">
      <c r="A738" s="41"/>
      <c r="B738" s="42"/>
      <c r="C738" s="42"/>
      <c r="D738" s="173"/>
      <c r="E738" s="42"/>
      <c r="F738" s="42"/>
      <c r="G738" s="43"/>
      <c r="H738" s="42"/>
      <c r="I738" s="68"/>
      <c r="J738" s="68"/>
      <c r="K738" s="43"/>
      <c r="L738" s="43"/>
      <c r="M738" s="67"/>
    </row>
    <row r="739" spans="1:13" x14ac:dyDescent="0.2">
      <c r="A739" s="41"/>
      <c r="B739" s="42"/>
      <c r="C739" s="42"/>
      <c r="D739" s="173"/>
      <c r="E739" s="42"/>
      <c r="F739" s="42"/>
      <c r="G739" s="43"/>
      <c r="H739" s="42"/>
      <c r="I739" s="68"/>
      <c r="J739" s="68"/>
      <c r="K739" s="43"/>
      <c r="L739" s="43"/>
      <c r="M739" s="67"/>
    </row>
    <row r="740" spans="1:13" x14ac:dyDescent="0.2">
      <c r="A740" s="41"/>
      <c r="B740" s="42"/>
      <c r="C740" s="42"/>
      <c r="D740" s="173"/>
      <c r="E740" s="42"/>
      <c r="F740" s="42"/>
      <c r="G740" s="42"/>
      <c r="H740" s="42"/>
      <c r="I740" s="68"/>
      <c r="J740" s="68"/>
      <c r="K740" s="43"/>
      <c r="L740" s="43"/>
      <c r="M740" s="67"/>
    </row>
    <row r="741" spans="1:13" x14ac:dyDescent="0.2">
      <c r="A741" s="41"/>
      <c r="B741" s="42"/>
      <c r="C741" s="42"/>
      <c r="D741" s="173"/>
      <c r="E741" s="42"/>
      <c r="F741" s="42"/>
      <c r="G741" s="43"/>
      <c r="H741" s="42"/>
      <c r="I741" s="68"/>
      <c r="J741" s="68"/>
      <c r="K741" s="43"/>
      <c r="L741" s="43"/>
      <c r="M741" s="67"/>
    </row>
    <row r="742" spans="1:13" x14ac:dyDescent="0.2">
      <c r="A742" s="41"/>
      <c r="B742" s="42"/>
      <c r="C742" s="42"/>
      <c r="D742" s="173"/>
      <c r="E742" s="42"/>
      <c r="F742" s="42"/>
      <c r="G742" s="43"/>
      <c r="H742" s="42"/>
      <c r="I742" s="68"/>
      <c r="J742" s="68"/>
      <c r="K742" s="43"/>
      <c r="L742" s="43"/>
      <c r="M742" s="67"/>
    </row>
    <row r="743" spans="1:13" x14ac:dyDescent="0.2">
      <c r="A743" s="41"/>
      <c r="B743" s="42"/>
      <c r="C743" s="42"/>
      <c r="D743" s="173"/>
      <c r="E743" s="42"/>
      <c r="F743" s="42"/>
      <c r="G743" s="43"/>
      <c r="H743" s="42"/>
      <c r="I743" s="68"/>
      <c r="J743" s="68"/>
      <c r="K743" s="43"/>
      <c r="L743" s="43"/>
      <c r="M743" s="67"/>
    </row>
    <row r="744" spans="1:13" x14ac:dyDescent="0.2">
      <c r="A744" s="41"/>
      <c r="B744" s="42"/>
      <c r="C744" s="42"/>
      <c r="D744" s="49"/>
      <c r="E744" s="42"/>
      <c r="F744" s="42"/>
      <c r="G744" s="42"/>
      <c r="H744" s="42"/>
      <c r="I744" s="68"/>
      <c r="J744" s="68"/>
      <c r="K744" s="43"/>
      <c r="L744" s="43"/>
      <c r="M744" s="67"/>
    </row>
    <row r="745" spans="1:13" x14ac:dyDescent="0.2">
      <c r="A745" s="41"/>
      <c r="B745" s="42"/>
      <c r="C745" s="42"/>
      <c r="D745" s="49"/>
      <c r="E745" s="42"/>
      <c r="F745" s="42"/>
      <c r="G745" s="43"/>
      <c r="H745" s="42"/>
      <c r="I745" s="68"/>
      <c r="J745" s="68"/>
      <c r="K745" s="43"/>
      <c r="L745" s="43"/>
      <c r="M745" s="67"/>
    </row>
    <row r="746" spans="1:13" x14ac:dyDescent="0.2">
      <c r="A746" s="41"/>
      <c r="B746" s="42"/>
      <c r="C746" s="42"/>
      <c r="D746" s="49"/>
      <c r="E746" s="42"/>
      <c r="F746" s="42"/>
      <c r="G746" s="43"/>
      <c r="H746" s="42"/>
      <c r="I746" s="68"/>
      <c r="J746" s="68"/>
      <c r="K746" s="43"/>
      <c r="L746" s="43"/>
      <c r="M746" s="67"/>
    </row>
    <row r="747" spans="1:13" x14ac:dyDescent="0.2">
      <c r="A747" s="41"/>
      <c r="B747" s="42"/>
      <c r="C747" s="42"/>
      <c r="D747" s="49"/>
      <c r="E747" s="42"/>
      <c r="F747" s="42"/>
      <c r="G747" s="43"/>
      <c r="H747" s="42"/>
      <c r="I747" s="68"/>
      <c r="J747" s="68"/>
      <c r="K747" s="43"/>
      <c r="L747" s="43"/>
      <c r="M747" s="67"/>
    </row>
    <row r="748" spans="1:13" x14ac:dyDescent="0.2">
      <c r="A748" s="41"/>
      <c r="B748" s="42"/>
      <c r="C748" s="42"/>
      <c r="D748" s="49"/>
      <c r="E748" s="42"/>
      <c r="F748" s="42"/>
      <c r="G748" s="43"/>
      <c r="H748" s="42"/>
      <c r="I748" s="68"/>
      <c r="J748" s="68"/>
      <c r="K748" s="43"/>
      <c r="L748" s="43"/>
      <c r="M748" s="67"/>
    </row>
    <row r="749" spans="1:13" x14ac:dyDescent="0.2">
      <c r="A749" s="41"/>
      <c r="B749" s="42"/>
      <c r="C749" s="42"/>
      <c r="D749" s="49"/>
      <c r="E749" s="42"/>
      <c r="F749" s="42"/>
      <c r="G749" s="43"/>
      <c r="H749" s="42"/>
      <c r="I749" s="68"/>
      <c r="J749" s="68"/>
      <c r="K749" s="43"/>
      <c r="L749" s="43"/>
      <c r="M749" s="67"/>
    </row>
    <row r="750" spans="1:13" x14ac:dyDescent="0.2">
      <c r="A750" s="41"/>
      <c r="B750" s="42"/>
      <c r="C750" s="42"/>
      <c r="D750" s="49"/>
      <c r="E750" s="42"/>
      <c r="F750" s="42"/>
      <c r="G750" s="43"/>
      <c r="H750" s="42"/>
      <c r="I750" s="68"/>
      <c r="J750" s="68"/>
      <c r="K750" s="43"/>
      <c r="L750" s="43"/>
      <c r="M750" s="67"/>
    </row>
    <row r="751" spans="1:13" x14ac:dyDescent="0.2">
      <c r="A751" s="41"/>
      <c r="B751" s="42"/>
      <c r="C751" s="42"/>
      <c r="D751" s="49"/>
      <c r="E751" s="42"/>
      <c r="F751" s="42"/>
      <c r="G751" s="43"/>
      <c r="H751" s="42"/>
      <c r="I751" s="68"/>
      <c r="J751" s="68"/>
      <c r="K751" s="43"/>
      <c r="L751" s="43"/>
      <c r="M751" s="67"/>
    </row>
    <row r="752" spans="1:13" x14ac:dyDescent="0.2">
      <c r="A752" s="41"/>
      <c r="B752" s="42"/>
      <c r="C752" s="42"/>
      <c r="D752" s="49"/>
      <c r="E752" s="42"/>
      <c r="F752" s="42"/>
      <c r="G752" s="42"/>
      <c r="H752" s="42"/>
      <c r="I752" s="68"/>
      <c r="J752" s="68"/>
      <c r="K752" s="43"/>
      <c r="L752" s="43"/>
      <c r="M752" s="67"/>
    </row>
    <row r="753" spans="1:13" x14ac:dyDescent="0.2">
      <c r="A753" s="41"/>
      <c r="B753" s="42"/>
      <c r="C753" s="42"/>
      <c r="D753" s="49"/>
      <c r="E753" s="42"/>
      <c r="F753" s="42"/>
      <c r="G753" s="43"/>
      <c r="H753" s="42"/>
      <c r="I753" s="68"/>
      <c r="J753" s="68"/>
      <c r="K753" s="43"/>
      <c r="L753" s="43"/>
      <c r="M753" s="67"/>
    </row>
    <row r="754" spans="1:13" x14ac:dyDescent="0.2">
      <c r="A754" s="41"/>
      <c r="B754" s="42"/>
      <c r="C754" s="42"/>
      <c r="D754" s="49"/>
      <c r="E754" s="42"/>
      <c r="F754" s="42"/>
      <c r="G754" s="43"/>
      <c r="H754" s="42"/>
      <c r="I754" s="68"/>
      <c r="J754" s="68"/>
      <c r="K754" s="43"/>
      <c r="L754" s="43"/>
      <c r="M754" s="67"/>
    </row>
    <row r="755" spans="1:13" x14ac:dyDescent="0.2">
      <c r="A755" s="41"/>
      <c r="B755" s="42"/>
      <c r="C755" s="42"/>
      <c r="D755" s="49"/>
      <c r="E755" s="42"/>
      <c r="F755" s="42"/>
      <c r="G755" s="43"/>
      <c r="H755" s="42"/>
      <c r="I755" s="68"/>
      <c r="J755" s="68"/>
      <c r="K755" s="43"/>
      <c r="L755" s="43"/>
      <c r="M755" s="67"/>
    </row>
    <row r="756" spans="1:13" x14ac:dyDescent="0.2">
      <c r="A756" s="41"/>
      <c r="B756" s="42"/>
      <c r="C756" s="60"/>
      <c r="D756" s="80"/>
      <c r="E756" s="98"/>
      <c r="F756" s="98"/>
      <c r="G756" s="43"/>
      <c r="H756" s="60"/>
      <c r="I756" s="89"/>
      <c r="J756" s="89"/>
      <c r="K756" s="43"/>
      <c r="L756" s="43"/>
      <c r="M756" s="67"/>
    </row>
    <row r="757" spans="1:13" x14ac:dyDescent="0.2">
      <c r="A757" s="41"/>
      <c r="B757" s="42"/>
      <c r="C757" s="60"/>
      <c r="D757" s="80"/>
      <c r="E757" s="60"/>
      <c r="F757" s="60"/>
      <c r="G757" s="43"/>
      <c r="H757" s="60"/>
      <c r="I757" s="89"/>
      <c r="J757" s="89"/>
      <c r="K757" s="43"/>
      <c r="L757" s="43"/>
      <c r="M757" s="67"/>
    </row>
    <row r="758" spans="1:13" x14ac:dyDescent="0.2">
      <c r="A758" s="41"/>
      <c r="B758" s="42"/>
      <c r="C758" s="60"/>
      <c r="D758" s="80"/>
      <c r="E758" s="98"/>
      <c r="F758" s="98"/>
      <c r="G758" s="43"/>
      <c r="H758" s="97"/>
      <c r="I758" s="89"/>
      <c r="J758" s="89"/>
      <c r="K758" s="43"/>
      <c r="L758" s="43"/>
      <c r="M758" s="67"/>
    </row>
    <row r="759" spans="1:13" x14ac:dyDescent="0.2">
      <c r="A759" s="41"/>
      <c r="B759" s="42"/>
      <c r="C759" s="60"/>
      <c r="D759" s="37"/>
      <c r="E759" s="98"/>
      <c r="F759" s="98"/>
      <c r="G759" s="43"/>
      <c r="H759" s="60"/>
      <c r="I759" s="89"/>
      <c r="J759" s="89"/>
      <c r="K759" s="43"/>
      <c r="L759" s="43"/>
      <c r="M759" s="67"/>
    </row>
    <row r="760" spans="1:13" x14ac:dyDescent="0.2">
      <c r="A760" s="41"/>
      <c r="B760" s="42"/>
      <c r="C760" s="43"/>
      <c r="D760" s="149"/>
      <c r="E760" s="43"/>
      <c r="F760" s="43"/>
      <c r="G760" s="43"/>
      <c r="H760" s="69"/>
      <c r="I760" s="68"/>
      <c r="J760" s="68"/>
      <c r="K760" s="43"/>
      <c r="L760" s="43"/>
      <c r="M760" s="48"/>
    </row>
    <row r="761" spans="1:13" x14ac:dyDescent="0.2">
      <c r="A761" s="41"/>
      <c r="B761" s="42"/>
      <c r="C761" s="43"/>
      <c r="D761" s="149"/>
      <c r="E761" s="43"/>
      <c r="F761" s="43"/>
      <c r="G761" s="43"/>
      <c r="H761" s="69"/>
      <c r="I761" s="68"/>
      <c r="J761" s="68"/>
      <c r="K761" s="43"/>
      <c r="L761" s="43"/>
      <c r="M761" s="48"/>
    </row>
    <row r="762" spans="1:13" x14ac:dyDescent="0.2">
      <c r="A762" s="41"/>
      <c r="B762" s="42"/>
      <c r="C762" s="43"/>
      <c r="D762" s="149"/>
      <c r="E762" s="43"/>
      <c r="F762" s="43"/>
      <c r="G762" s="43"/>
      <c r="H762" s="69"/>
      <c r="I762" s="68"/>
      <c r="J762" s="68"/>
      <c r="K762" s="43"/>
      <c r="L762" s="43"/>
      <c r="M762" s="48"/>
    </row>
    <row r="763" spans="1:13" x14ac:dyDescent="0.2">
      <c r="A763" s="41"/>
      <c r="B763" s="42"/>
      <c r="C763" s="43"/>
      <c r="D763" s="146"/>
      <c r="E763" s="43"/>
      <c r="F763" s="43"/>
      <c r="G763" s="43"/>
      <c r="H763" s="69"/>
      <c r="I763" s="70"/>
      <c r="J763" s="70"/>
      <c r="K763" s="43"/>
      <c r="L763" s="43"/>
      <c r="M763" s="48"/>
    </row>
    <row r="764" spans="1:13" x14ac:dyDescent="0.2">
      <c r="A764" s="41"/>
      <c r="B764" s="42"/>
      <c r="C764" s="43"/>
      <c r="D764" s="149"/>
      <c r="E764" s="43"/>
      <c r="F764" s="43"/>
      <c r="G764" s="43"/>
      <c r="H764" s="69"/>
      <c r="I764" s="68"/>
      <c r="J764" s="68"/>
      <c r="K764" s="43"/>
      <c r="L764" s="43"/>
      <c r="M764" s="48"/>
    </row>
    <row r="765" spans="1:13" x14ac:dyDescent="0.2">
      <c r="A765" s="41"/>
      <c r="B765" s="42"/>
      <c r="C765" s="43"/>
      <c r="D765" s="110"/>
      <c r="E765" s="43"/>
      <c r="F765" s="43"/>
      <c r="G765" s="43"/>
      <c r="H765" s="69"/>
      <c r="I765" s="99"/>
      <c r="J765" s="180"/>
      <c r="K765" s="43"/>
      <c r="L765" s="43"/>
      <c r="M765" s="48"/>
    </row>
    <row r="766" spans="1:13" x14ac:dyDescent="0.2">
      <c r="A766" s="41"/>
      <c r="B766" s="42"/>
      <c r="C766" s="43"/>
      <c r="D766" s="110"/>
      <c r="E766" s="43"/>
      <c r="F766" s="43"/>
      <c r="G766" s="43"/>
      <c r="H766" s="69"/>
      <c r="I766" s="47"/>
      <c r="J766" s="47"/>
      <c r="K766" s="43"/>
      <c r="L766" s="43"/>
      <c r="M766" s="48"/>
    </row>
    <row r="767" spans="1:13" x14ac:dyDescent="0.2">
      <c r="A767" s="41"/>
      <c r="B767" s="42"/>
      <c r="C767" s="43"/>
      <c r="D767" s="110"/>
      <c r="E767" s="43"/>
      <c r="F767" s="43"/>
      <c r="G767" s="43"/>
      <c r="H767" s="69"/>
      <c r="I767" s="47"/>
      <c r="J767" s="47"/>
      <c r="K767" s="43"/>
      <c r="L767" s="43"/>
      <c r="M767" s="48"/>
    </row>
    <row r="768" spans="1:13" x14ac:dyDescent="0.2">
      <c r="A768" s="41"/>
      <c r="B768" s="42"/>
      <c r="C768" s="43"/>
      <c r="D768" s="110"/>
      <c r="E768" s="178"/>
      <c r="F768" s="65"/>
      <c r="G768" s="43"/>
      <c r="H768" s="66"/>
      <c r="I768" s="47"/>
      <c r="J768" s="47"/>
      <c r="K768" s="43"/>
      <c r="L768" s="43"/>
      <c r="M768" s="48"/>
    </row>
    <row r="769" spans="1:13" x14ac:dyDescent="0.2">
      <c r="A769" s="41"/>
      <c r="B769" s="42"/>
      <c r="C769" s="147"/>
      <c r="D769" s="181"/>
      <c r="E769" s="65"/>
      <c r="F769" s="65"/>
      <c r="G769" s="43"/>
      <c r="H769" s="66"/>
      <c r="I769" s="47"/>
      <c r="J769" s="47"/>
      <c r="K769" s="65"/>
      <c r="L769" s="65"/>
      <c r="M769" s="67"/>
    </row>
    <row r="770" spans="1:13" x14ac:dyDescent="0.2">
      <c r="A770" s="41"/>
      <c r="B770" s="42"/>
      <c r="C770" s="147"/>
      <c r="D770" s="116"/>
      <c r="E770" s="42"/>
      <c r="F770" s="42"/>
      <c r="G770" s="43"/>
      <c r="H770" s="42"/>
      <c r="I770" s="68"/>
      <c r="J770" s="68"/>
      <c r="K770" s="65"/>
      <c r="L770" s="65"/>
      <c r="M770" s="67"/>
    </row>
    <row r="771" spans="1:13" x14ac:dyDescent="0.2">
      <c r="A771" s="41"/>
      <c r="B771" s="42"/>
      <c r="C771" s="147"/>
      <c r="D771" s="116"/>
      <c r="E771" s="42"/>
      <c r="F771" s="42"/>
      <c r="G771" s="43"/>
      <c r="H771" s="42"/>
      <c r="I771" s="68"/>
      <c r="J771" s="68"/>
      <c r="K771" s="65"/>
      <c r="L771" s="65"/>
      <c r="M771" s="67"/>
    </row>
    <row r="772" spans="1:13" x14ac:dyDescent="0.2">
      <c r="A772" s="41"/>
      <c r="B772" s="42"/>
      <c r="C772" s="147"/>
      <c r="D772" s="116"/>
      <c r="E772" s="42"/>
      <c r="F772" s="42"/>
      <c r="G772" s="43"/>
      <c r="H772" s="42"/>
      <c r="I772" s="68"/>
      <c r="J772" s="68"/>
      <c r="K772" s="65"/>
      <c r="L772" s="65"/>
      <c r="M772" s="67"/>
    </row>
    <row r="773" spans="1:13" x14ac:dyDescent="0.2">
      <c r="A773" s="41"/>
      <c r="B773" s="42"/>
      <c r="C773" s="147"/>
      <c r="D773" s="181"/>
      <c r="E773" s="42"/>
      <c r="F773" s="42"/>
      <c r="G773" s="43"/>
      <c r="H773" s="42"/>
      <c r="I773" s="68"/>
      <c r="J773" s="68"/>
      <c r="K773" s="65"/>
      <c r="L773" s="65"/>
      <c r="M773" s="67"/>
    </row>
    <row r="774" spans="1:13" x14ac:dyDescent="0.2">
      <c r="A774" s="41"/>
      <c r="B774" s="42"/>
      <c r="C774" s="147"/>
      <c r="D774" s="182"/>
      <c r="E774" s="42"/>
      <c r="F774" s="42"/>
      <c r="G774" s="43"/>
      <c r="H774" s="42"/>
      <c r="I774" s="47"/>
      <c r="J774" s="47"/>
      <c r="K774" s="65"/>
      <c r="L774" s="65"/>
      <c r="M774" s="67"/>
    </row>
    <row r="775" spans="1:13" x14ac:dyDescent="0.2">
      <c r="A775" s="41"/>
      <c r="B775" s="42"/>
      <c r="C775" s="147"/>
      <c r="D775" s="183"/>
      <c r="E775" s="42"/>
      <c r="F775" s="42"/>
      <c r="G775" s="43"/>
      <c r="H775" s="42"/>
      <c r="I775" s="68"/>
      <c r="J775" s="68"/>
      <c r="K775" s="65"/>
      <c r="L775" s="65"/>
      <c r="M775" s="67"/>
    </row>
    <row r="776" spans="1:13" x14ac:dyDescent="0.2">
      <c r="A776" s="41"/>
      <c r="B776" s="42"/>
      <c r="C776" s="147"/>
      <c r="D776" s="181"/>
      <c r="E776" s="42"/>
      <c r="F776" s="42"/>
      <c r="G776" s="43"/>
      <c r="H776" s="42"/>
      <c r="I776" s="68"/>
      <c r="J776" s="68"/>
      <c r="K776" s="65"/>
      <c r="L776" s="65"/>
      <c r="M776" s="67"/>
    </row>
    <row r="777" spans="1:13" x14ac:dyDescent="0.2">
      <c r="A777" s="41"/>
      <c r="B777" s="42"/>
      <c r="C777" s="147"/>
      <c r="D777" s="183"/>
      <c r="E777" s="42"/>
      <c r="F777" s="42"/>
      <c r="G777" s="43"/>
      <c r="H777" s="42"/>
      <c r="I777" s="68"/>
      <c r="J777" s="68"/>
      <c r="K777" s="65"/>
      <c r="L777" s="65"/>
      <c r="M777" s="67"/>
    </row>
    <row r="778" spans="1:13" x14ac:dyDescent="0.2">
      <c r="A778" s="41"/>
      <c r="B778" s="42"/>
      <c r="C778" s="147"/>
      <c r="D778" s="184"/>
      <c r="E778" s="42"/>
      <c r="F778" s="42"/>
      <c r="G778" s="43"/>
      <c r="H778" s="42"/>
      <c r="I778" s="68"/>
      <c r="J778" s="68"/>
      <c r="K778" s="65"/>
      <c r="L778" s="65"/>
      <c r="M778" s="67"/>
    </row>
    <row r="779" spans="1:13" x14ac:dyDescent="0.2">
      <c r="A779" s="41"/>
      <c r="B779" s="42"/>
      <c r="C779" s="147"/>
      <c r="D779" s="110"/>
      <c r="E779" s="42"/>
      <c r="F779" s="42"/>
      <c r="G779" s="43"/>
      <c r="H779" s="42"/>
      <c r="I779" s="68"/>
      <c r="J779" s="68"/>
      <c r="K779" s="65"/>
      <c r="L779" s="65"/>
      <c r="M779" s="67"/>
    </row>
    <row r="780" spans="1:13" x14ac:dyDescent="0.2">
      <c r="A780" s="41"/>
      <c r="B780" s="42"/>
      <c r="C780" s="147"/>
      <c r="D780" s="182"/>
      <c r="E780" s="42"/>
      <c r="F780" s="42"/>
      <c r="G780" s="43"/>
      <c r="H780" s="42"/>
      <c r="I780" s="68"/>
      <c r="J780" s="68"/>
      <c r="K780" s="65"/>
      <c r="L780" s="65"/>
      <c r="M780" s="67"/>
    </row>
    <row r="781" spans="1:13" x14ac:dyDescent="0.2">
      <c r="A781" s="41"/>
      <c r="B781" s="42"/>
      <c r="C781" s="43"/>
      <c r="D781" s="44"/>
      <c r="E781" s="45"/>
      <c r="F781" s="45"/>
      <c r="G781" s="43"/>
      <c r="H781" s="69"/>
      <c r="I781" s="70"/>
      <c r="J781" s="70"/>
      <c r="K781" s="43"/>
      <c r="L781" s="43"/>
      <c r="M781" s="48"/>
    </row>
    <row r="782" spans="1:13" ht="67.5" customHeight="1" x14ac:dyDescent="0.2">
      <c r="A782" s="41"/>
      <c r="B782" s="42"/>
      <c r="C782" s="43"/>
      <c r="D782" s="44"/>
      <c r="E782" s="45"/>
      <c r="F782" s="45"/>
      <c r="G782" s="43"/>
      <c r="H782" s="69"/>
      <c r="I782" s="70"/>
      <c r="J782" s="70"/>
      <c r="K782" s="43"/>
      <c r="L782" s="43"/>
      <c r="M782" s="48"/>
    </row>
    <row r="783" spans="1:13" x14ac:dyDescent="0.2">
      <c r="A783" s="41"/>
      <c r="B783" s="42"/>
      <c r="C783" s="43"/>
      <c r="D783" s="44"/>
      <c r="E783" s="45"/>
      <c r="F783" s="45"/>
      <c r="G783" s="43"/>
      <c r="H783" s="69"/>
      <c r="I783" s="70"/>
      <c r="J783" s="70"/>
      <c r="K783" s="43"/>
      <c r="L783" s="43"/>
      <c r="M783" s="48"/>
    </row>
    <row r="784" spans="1:13" x14ac:dyDescent="0.2">
      <c r="A784" s="41"/>
      <c r="B784" s="42"/>
      <c r="C784" s="42"/>
      <c r="D784" s="49"/>
      <c r="E784" s="45"/>
      <c r="F784" s="45"/>
      <c r="G784" s="43"/>
      <c r="H784" s="69"/>
      <c r="I784" s="70"/>
      <c r="J784" s="70"/>
      <c r="K784" s="42"/>
      <c r="L784" s="42"/>
      <c r="M784" s="67"/>
    </row>
    <row r="785" spans="1:13" x14ac:dyDescent="0.2">
      <c r="A785" s="41"/>
      <c r="B785" s="42"/>
      <c r="C785" s="42"/>
      <c r="D785" s="110"/>
      <c r="E785" s="45"/>
      <c r="F785" s="45"/>
      <c r="G785" s="43"/>
      <c r="H785" s="69"/>
      <c r="I785" s="70"/>
      <c r="J785" s="70"/>
      <c r="K785" s="42"/>
      <c r="L785" s="42"/>
      <c r="M785" s="67"/>
    </row>
    <row r="786" spans="1:13" x14ac:dyDescent="0.2">
      <c r="A786" s="41"/>
      <c r="B786" s="42"/>
      <c r="C786" s="43"/>
      <c r="D786" s="44"/>
      <c r="E786" s="45"/>
      <c r="F786" s="43"/>
      <c r="G786" s="43"/>
      <c r="H786" s="185"/>
      <c r="I786" s="186"/>
      <c r="J786" s="47"/>
      <c r="K786" s="43"/>
      <c r="L786" s="43"/>
      <c r="M786" s="48"/>
    </row>
    <row r="787" spans="1:13" x14ac:dyDescent="0.2">
      <c r="A787" s="41"/>
      <c r="B787" s="42"/>
      <c r="C787" s="43"/>
      <c r="D787" s="44"/>
      <c r="E787" s="45"/>
      <c r="F787" s="43"/>
      <c r="G787" s="43"/>
      <c r="H787" s="185"/>
      <c r="I787" s="186"/>
      <c r="J787" s="47"/>
      <c r="K787" s="43"/>
      <c r="L787" s="43"/>
      <c r="M787" s="48"/>
    </row>
    <row r="788" spans="1:13" x14ac:dyDescent="0.2">
      <c r="A788" s="41"/>
      <c r="B788" s="42"/>
      <c r="C788" s="43"/>
      <c r="D788" s="44"/>
      <c r="E788" s="45"/>
      <c r="F788" s="43"/>
      <c r="G788" s="43"/>
      <c r="H788" s="185"/>
      <c r="I788" s="186"/>
      <c r="J788" s="47"/>
      <c r="K788" s="43"/>
      <c r="L788" s="43"/>
      <c r="M788" s="48"/>
    </row>
    <row r="789" spans="1:13" x14ac:dyDescent="0.2">
      <c r="A789" s="41"/>
      <c r="B789" s="42"/>
      <c r="C789" s="43"/>
      <c r="D789" s="44"/>
      <c r="E789" s="45"/>
      <c r="F789" s="43"/>
      <c r="G789" s="43"/>
      <c r="H789" s="185"/>
      <c r="I789" s="186"/>
      <c r="J789" s="47"/>
      <c r="K789" s="42"/>
      <c r="L789" s="43"/>
      <c r="M789" s="48"/>
    </row>
    <row r="790" spans="1:13" x14ac:dyDescent="0.2">
      <c r="A790" s="41"/>
      <c r="B790" s="42"/>
      <c r="C790" s="43"/>
      <c r="D790" s="44"/>
      <c r="E790" s="45"/>
      <c r="F790" s="43"/>
      <c r="G790" s="43"/>
      <c r="H790" s="185"/>
      <c r="I790" s="186"/>
      <c r="J790" s="47"/>
      <c r="K790" s="42"/>
      <c r="L790" s="43"/>
      <c r="M790" s="48"/>
    </row>
    <row r="791" spans="1:13" x14ac:dyDescent="0.2">
      <c r="A791" s="41"/>
      <c r="B791" s="42"/>
      <c r="C791" s="43"/>
      <c r="D791" s="49"/>
      <c r="E791" s="45"/>
      <c r="F791" s="43"/>
      <c r="G791" s="43"/>
      <c r="H791" s="185"/>
      <c r="I791" s="186"/>
      <c r="J791" s="47"/>
      <c r="K791" s="43"/>
      <c r="L791" s="43"/>
      <c r="M791" s="48"/>
    </row>
    <row r="792" spans="1:13" x14ac:dyDescent="0.2">
      <c r="A792" s="41"/>
      <c r="B792" s="42"/>
      <c r="C792" s="43"/>
      <c r="D792" s="49"/>
      <c r="E792" s="45"/>
      <c r="F792" s="43"/>
      <c r="G792" s="43"/>
      <c r="H792" s="185"/>
      <c r="I792" s="186"/>
      <c r="J792" s="47"/>
      <c r="K792" s="43"/>
      <c r="L792" s="43"/>
      <c r="M792" s="48"/>
    </row>
    <row r="793" spans="1:13" x14ac:dyDescent="0.2">
      <c r="A793" s="41"/>
      <c r="B793" s="42"/>
      <c r="C793" s="43"/>
      <c r="D793" s="49"/>
      <c r="E793" s="45"/>
      <c r="F793" s="43"/>
      <c r="G793" s="43"/>
      <c r="H793" s="185"/>
      <c r="I793" s="186"/>
      <c r="J793" s="47"/>
      <c r="K793" s="43"/>
      <c r="L793" s="43"/>
      <c r="M793" s="48"/>
    </row>
    <row r="794" spans="1:13" x14ac:dyDescent="0.2">
      <c r="A794" s="41"/>
      <c r="B794" s="42"/>
      <c r="C794" s="43"/>
      <c r="D794" s="49"/>
      <c r="E794" s="45"/>
      <c r="F794" s="43"/>
      <c r="G794" s="43"/>
      <c r="H794" s="185"/>
      <c r="I794" s="186"/>
      <c r="J794" s="47"/>
      <c r="K794" s="43"/>
      <c r="L794" s="43"/>
      <c r="M794" s="48"/>
    </row>
    <row r="795" spans="1:13" x14ac:dyDescent="0.2">
      <c r="A795" s="41"/>
      <c r="B795" s="42"/>
      <c r="C795" s="43"/>
      <c r="D795" s="49"/>
      <c r="E795" s="45"/>
      <c r="F795" s="43"/>
      <c r="G795" s="43"/>
      <c r="H795" s="185"/>
      <c r="I795" s="186"/>
      <c r="J795" s="47"/>
      <c r="K795" s="43"/>
      <c r="L795" s="43"/>
      <c r="M795" s="48"/>
    </row>
    <row r="796" spans="1:13" x14ac:dyDescent="0.2">
      <c r="A796" s="41"/>
      <c r="B796" s="42"/>
      <c r="C796" s="43"/>
      <c r="D796" s="49"/>
      <c r="E796" s="45"/>
      <c r="F796" s="43"/>
      <c r="G796" s="43"/>
      <c r="H796" s="185"/>
      <c r="I796" s="186"/>
      <c r="J796" s="47"/>
      <c r="K796" s="43"/>
      <c r="L796" s="43"/>
      <c r="M796" s="48"/>
    </row>
    <row r="797" spans="1:13" x14ac:dyDescent="0.2">
      <c r="A797" s="41"/>
      <c r="B797" s="42"/>
      <c r="C797" s="43"/>
      <c r="D797" s="49"/>
      <c r="E797" s="45"/>
      <c r="F797" s="43"/>
      <c r="G797" s="43"/>
      <c r="H797" s="185"/>
      <c r="I797" s="186"/>
      <c r="J797" s="47"/>
      <c r="K797" s="43"/>
      <c r="L797" s="43"/>
      <c r="M797" s="48"/>
    </row>
    <row r="798" spans="1:13" x14ac:dyDescent="0.2">
      <c r="A798" s="41"/>
      <c r="B798" s="42"/>
      <c r="C798" s="53"/>
      <c r="D798" s="54"/>
      <c r="E798" s="55"/>
      <c r="F798" s="55"/>
      <c r="G798" s="56"/>
      <c r="H798" s="57"/>
      <c r="I798" s="187"/>
      <c r="J798" s="58"/>
      <c r="K798" s="56"/>
      <c r="L798" s="56"/>
      <c r="M798" s="56"/>
    </row>
    <row r="799" spans="1:13" x14ac:dyDescent="0.2">
      <c r="A799" s="41"/>
      <c r="B799" s="42"/>
      <c r="C799" s="60"/>
      <c r="D799" s="61"/>
      <c r="E799" s="62"/>
      <c r="F799" s="62"/>
      <c r="G799" s="43"/>
      <c r="H799" s="63"/>
      <c r="I799" s="188"/>
      <c r="J799" s="64"/>
      <c r="K799" s="43"/>
      <c r="L799" s="43"/>
      <c r="M799" s="43"/>
    </row>
    <row r="800" spans="1:13" x14ac:dyDescent="0.2">
      <c r="A800" s="41"/>
      <c r="B800" s="42"/>
      <c r="C800" s="43"/>
      <c r="D800" s="173"/>
      <c r="E800" s="45"/>
      <c r="F800" s="65"/>
      <c r="G800" s="43"/>
      <c r="H800" s="69"/>
      <c r="I800" s="68"/>
      <c r="J800" s="68"/>
      <c r="K800" s="43"/>
      <c r="L800" s="43"/>
      <c r="M800" s="48"/>
    </row>
    <row r="801" spans="1:13" x14ac:dyDescent="0.2">
      <c r="A801" s="41"/>
      <c r="B801" s="42"/>
      <c r="C801" s="43"/>
      <c r="D801" s="173"/>
      <c r="E801" s="45"/>
      <c r="F801" s="65"/>
      <c r="G801" s="43"/>
      <c r="H801" s="69"/>
      <c r="I801" s="68"/>
      <c r="J801" s="68"/>
      <c r="K801" s="43"/>
      <c r="L801" s="43"/>
      <c r="M801" s="48"/>
    </row>
    <row r="802" spans="1:13" x14ac:dyDescent="0.2">
      <c r="A802" s="41"/>
      <c r="B802" s="42"/>
      <c r="C802" s="43"/>
      <c r="D802" s="173"/>
      <c r="E802" s="45"/>
      <c r="F802" s="65"/>
      <c r="G802" s="43"/>
      <c r="H802" s="69"/>
      <c r="I802" s="68"/>
      <c r="J802" s="68"/>
      <c r="K802" s="43"/>
      <c r="L802" s="43"/>
      <c r="M802" s="48"/>
    </row>
    <row r="803" spans="1:13" x14ac:dyDescent="0.2">
      <c r="A803" s="41"/>
      <c r="B803" s="42"/>
      <c r="C803" s="43"/>
      <c r="D803" s="173"/>
      <c r="E803" s="45"/>
      <c r="F803" s="65"/>
      <c r="G803" s="43"/>
      <c r="H803" s="69"/>
      <c r="I803" s="68"/>
      <c r="J803" s="68"/>
      <c r="K803" s="43"/>
      <c r="L803" s="43"/>
      <c r="M803" s="48"/>
    </row>
    <row r="804" spans="1:13" x14ac:dyDescent="0.2">
      <c r="A804" s="41"/>
      <c r="B804" s="42"/>
      <c r="C804" s="43"/>
      <c r="D804" s="173"/>
      <c r="E804" s="45"/>
      <c r="F804" s="65"/>
      <c r="G804" s="43"/>
      <c r="H804" s="69"/>
      <c r="I804" s="68"/>
      <c r="J804" s="68"/>
      <c r="K804" s="43"/>
      <c r="L804" s="43"/>
      <c r="M804" s="48"/>
    </row>
    <row r="805" spans="1:13" x14ac:dyDescent="0.2">
      <c r="A805" s="41"/>
      <c r="B805" s="42"/>
      <c r="C805" s="43"/>
      <c r="D805" s="173"/>
      <c r="E805" s="45"/>
      <c r="F805" s="65"/>
      <c r="G805" s="43"/>
      <c r="H805" s="69"/>
      <c r="I805" s="68"/>
      <c r="J805" s="68"/>
      <c r="K805" s="43"/>
      <c r="L805" s="43"/>
      <c r="M805" s="48"/>
    </row>
    <row r="806" spans="1:13" x14ac:dyDescent="0.2">
      <c r="A806" s="41"/>
      <c r="B806" s="42"/>
      <c r="C806" s="43"/>
      <c r="D806" s="173"/>
      <c r="E806" s="45"/>
      <c r="F806" s="65"/>
      <c r="G806" s="43"/>
      <c r="H806" s="69"/>
      <c r="I806" s="68"/>
      <c r="J806" s="68"/>
      <c r="K806" s="43"/>
      <c r="L806" s="43"/>
      <c r="M806" s="48"/>
    </row>
    <row r="807" spans="1:13" x14ac:dyDescent="0.2">
      <c r="A807" s="41"/>
      <c r="B807" s="42"/>
      <c r="C807" s="43"/>
      <c r="D807" s="173"/>
      <c r="E807" s="45"/>
      <c r="F807" s="65"/>
      <c r="G807" s="43"/>
      <c r="H807" s="69"/>
      <c r="I807" s="68"/>
      <c r="J807" s="68"/>
      <c r="K807" s="43"/>
      <c r="L807" s="43"/>
      <c r="M807" s="48"/>
    </row>
    <row r="808" spans="1:13" x14ac:dyDescent="0.2">
      <c r="A808" s="41"/>
      <c r="B808" s="42"/>
      <c r="C808" s="43"/>
      <c r="D808" s="173"/>
      <c r="E808" s="45"/>
      <c r="F808" s="65"/>
      <c r="G808" s="43"/>
      <c r="H808" s="69"/>
      <c r="I808" s="68"/>
      <c r="J808" s="68"/>
      <c r="K808" s="43"/>
      <c r="L808" s="43"/>
      <c r="M808" s="48"/>
    </row>
    <row r="809" spans="1:13" x14ac:dyDescent="0.2">
      <c r="A809" s="41"/>
      <c r="B809" s="42"/>
      <c r="C809" s="43"/>
      <c r="D809" s="173"/>
      <c r="E809" s="45"/>
      <c r="F809" s="65"/>
      <c r="G809" s="43"/>
      <c r="H809" s="69"/>
      <c r="I809" s="68"/>
      <c r="J809" s="68"/>
      <c r="K809" s="43"/>
      <c r="L809" s="43"/>
      <c r="M809" s="48"/>
    </row>
    <row r="810" spans="1:13" ht="99.75" customHeight="1" x14ac:dyDescent="0.2">
      <c r="A810" s="41"/>
      <c r="B810" s="42"/>
      <c r="C810" s="43"/>
      <c r="D810" s="173"/>
      <c r="E810" s="45"/>
      <c r="F810" s="65"/>
      <c r="G810" s="43"/>
      <c r="H810" s="69"/>
      <c r="I810" s="68"/>
      <c r="J810" s="68"/>
      <c r="K810" s="43"/>
      <c r="L810" s="43"/>
      <c r="M810" s="48"/>
    </row>
    <row r="811" spans="1:13" ht="96" customHeight="1" x14ac:dyDescent="0.2">
      <c r="A811" s="41"/>
      <c r="B811" s="42"/>
      <c r="C811" s="43"/>
      <c r="D811" s="173"/>
      <c r="E811" s="45"/>
      <c r="F811" s="65"/>
      <c r="G811" s="43"/>
      <c r="H811" s="69"/>
      <c r="I811" s="68"/>
      <c r="J811" s="68"/>
      <c r="K811" s="43"/>
      <c r="L811" s="43"/>
      <c r="M811" s="48"/>
    </row>
    <row r="812" spans="1:13" x14ac:dyDescent="0.2">
      <c r="A812" s="71"/>
      <c r="B812" s="42"/>
      <c r="C812" s="43"/>
      <c r="D812" s="173"/>
      <c r="E812" s="65"/>
      <c r="F812" s="65"/>
      <c r="G812" s="43"/>
      <c r="H812" s="69"/>
      <c r="I812" s="68"/>
      <c r="J812" s="68"/>
      <c r="K812" s="43"/>
      <c r="L812" s="43"/>
      <c r="M812" s="48"/>
    </row>
    <row r="813" spans="1:13" x14ac:dyDescent="0.2">
      <c r="A813" s="71"/>
      <c r="B813" s="42"/>
      <c r="C813" s="43"/>
      <c r="D813" s="173"/>
      <c r="E813" s="65"/>
      <c r="F813" s="65"/>
      <c r="G813" s="43"/>
      <c r="H813" s="69"/>
      <c r="I813" s="68"/>
      <c r="J813" s="68"/>
      <c r="K813" s="43"/>
      <c r="L813" s="43"/>
      <c r="M813" s="48"/>
    </row>
    <row r="814" spans="1:13" x14ac:dyDescent="0.2">
      <c r="A814" s="71"/>
      <c r="B814" s="42"/>
      <c r="C814" s="43"/>
      <c r="D814" s="173"/>
      <c r="E814" s="65"/>
      <c r="F814" s="65"/>
      <c r="G814" s="43"/>
      <c r="H814" s="69"/>
      <c r="I814" s="68"/>
      <c r="J814" s="68"/>
      <c r="K814" s="43"/>
      <c r="L814" s="43"/>
      <c r="M814" s="48"/>
    </row>
    <row r="815" spans="1:13" x14ac:dyDescent="0.2">
      <c r="A815" s="71"/>
      <c r="B815" s="42"/>
      <c r="C815" s="43"/>
      <c r="D815" s="173"/>
      <c r="E815" s="65"/>
      <c r="F815" s="65"/>
      <c r="G815" s="43"/>
      <c r="H815" s="69"/>
      <c r="I815" s="68"/>
      <c r="J815" s="68"/>
      <c r="K815" s="43"/>
      <c r="L815" s="43"/>
      <c r="M815" s="48"/>
    </row>
    <row r="816" spans="1:13" x14ac:dyDescent="0.2">
      <c r="A816" s="71"/>
      <c r="B816" s="42"/>
      <c r="C816" s="43"/>
      <c r="D816" s="173"/>
      <c r="E816" s="65"/>
      <c r="F816" s="65"/>
      <c r="G816" s="43"/>
      <c r="H816" s="69"/>
      <c r="I816" s="68"/>
      <c r="J816" s="68"/>
      <c r="K816" s="43"/>
      <c r="L816" s="43"/>
      <c r="M816" s="48"/>
    </row>
    <row r="817" spans="1:13" x14ac:dyDescent="0.2">
      <c r="A817" s="71"/>
      <c r="B817" s="42"/>
      <c r="C817" s="43"/>
      <c r="D817" s="173"/>
      <c r="E817" s="65"/>
      <c r="F817" s="65"/>
      <c r="G817" s="43"/>
      <c r="H817" s="69"/>
      <c r="I817" s="68"/>
      <c r="J817" s="68"/>
      <c r="K817" s="43"/>
      <c r="L817" s="43"/>
      <c r="M817" s="48"/>
    </row>
    <row r="818" spans="1:13" x14ac:dyDescent="0.2">
      <c r="A818" s="71"/>
      <c r="B818" s="42"/>
      <c r="C818" s="43"/>
      <c r="D818" s="189"/>
      <c r="E818" s="65"/>
      <c r="F818" s="65"/>
      <c r="G818" s="43"/>
      <c r="H818" s="69"/>
      <c r="I818" s="68"/>
      <c r="J818" s="68"/>
      <c r="K818" s="43"/>
      <c r="L818" s="43"/>
      <c r="M818" s="48"/>
    </row>
    <row r="819" spans="1:13" x14ac:dyDescent="0.2">
      <c r="A819" s="71"/>
      <c r="B819" s="42"/>
      <c r="C819" s="43"/>
      <c r="D819" s="80"/>
      <c r="E819" s="190"/>
      <c r="F819" s="98"/>
      <c r="G819" s="43"/>
      <c r="H819" s="69"/>
      <c r="I819" s="177"/>
      <c r="J819" s="177"/>
      <c r="K819" s="43"/>
      <c r="L819" s="43"/>
      <c r="M819" s="48"/>
    </row>
    <row r="820" spans="1:13" ht="261.75" customHeight="1" x14ac:dyDescent="0.2">
      <c r="A820" s="71"/>
      <c r="B820" s="42"/>
      <c r="C820" s="43"/>
      <c r="D820" s="80"/>
      <c r="E820" s="190"/>
      <c r="F820" s="98"/>
      <c r="G820" s="43"/>
      <c r="H820" s="69"/>
      <c r="I820" s="191"/>
      <c r="J820" s="192"/>
      <c r="K820" s="43"/>
      <c r="L820" s="43"/>
      <c r="M820" s="48"/>
    </row>
    <row r="821" spans="1:13" x14ac:dyDescent="0.2">
      <c r="A821" s="71"/>
      <c r="B821" s="42"/>
      <c r="C821" s="60"/>
      <c r="D821" s="141"/>
      <c r="E821" s="98"/>
      <c r="F821" s="98"/>
      <c r="G821" s="43"/>
      <c r="H821" s="69"/>
      <c r="I821" s="89"/>
      <c r="J821" s="89"/>
      <c r="K821" s="98"/>
      <c r="L821" s="98"/>
      <c r="M821" s="175"/>
    </row>
    <row r="822" spans="1:13" x14ac:dyDescent="0.2">
      <c r="A822" s="71"/>
      <c r="B822" s="42"/>
      <c r="C822" s="60"/>
      <c r="D822" s="80"/>
      <c r="E822" s="98"/>
      <c r="F822" s="98"/>
      <c r="G822" s="43"/>
      <c r="H822" s="60"/>
      <c r="I822" s="89"/>
      <c r="J822" s="89"/>
      <c r="K822" s="98"/>
      <c r="L822" s="98"/>
      <c r="M822" s="175"/>
    </row>
    <row r="823" spans="1:13" x14ac:dyDescent="0.2">
      <c r="A823" s="71"/>
      <c r="B823" s="42"/>
      <c r="C823" s="60"/>
      <c r="D823" s="80"/>
      <c r="E823" s="98"/>
      <c r="F823" s="98"/>
      <c r="G823" s="43"/>
      <c r="H823" s="60"/>
      <c r="I823" s="85"/>
      <c r="J823" s="85"/>
      <c r="K823" s="98"/>
      <c r="L823" s="98"/>
      <c r="M823" s="175"/>
    </row>
    <row r="1048552" spans="7:7" x14ac:dyDescent="0.2">
      <c r="G1048552" s="43" t="s">
        <v>44</v>
      </c>
    </row>
  </sheetData>
  <autoFilter ref="A19:M823" xr:uid="{65F17148-9BF1-4B54-8D1E-FD3ADDB1E1D9}"/>
  <mergeCells count="13">
    <mergeCell ref="C11:D11"/>
    <mergeCell ref="C12:D12"/>
    <mergeCell ref="F12:I16"/>
    <mergeCell ref="C13:D13"/>
    <mergeCell ref="C14:D14"/>
    <mergeCell ref="C15:D15"/>
    <mergeCell ref="C16:D16"/>
    <mergeCell ref="C6:D6"/>
    <mergeCell ref="F6:I10"/>
    <mergeCell ref="C7:D7"/>
    <mergeCell ref="C8:D8"/>
    <mergeCell ref="C9:D9"/>
    <mergeCell ref="C10:D10"/>
  </mergeCells>
  <conditionalFormatting sqref="D79:D82">
    <cfRule type="expression" dxfId="37" priority="40">
      <formula>AND(ISNUMBER(SEARCH(#REF!,#REF!,1)),VALUE(MID(#REF!,1,LEN(#REF!)))=#REF!)</formula>
    </cfRule>
  </conditionalFormatting>
  <conditionalFormatting sqref="D101">
    <cfRule type="expression" dxfId="36" priority="39">
      <formula>AND(ISNUMBER(SEARCH(#REF!,#REF!,1)),VALUE(MID(#REF!,1,LEN(#REF!)))=#REF!)</formula>
    </cfRule>
  </conditionalFormatting>
  <conditionalFormatting sqref="D102">
    <cfRule type="expression" dxfId="35" priority="38">
      <formula>AND(ISNUMBER(SEARCH(#REF!,#REF!,1)),VALUE(MID(#REF!,1,LEN(#REF!)))=#REF!)</formula>
    </cfRule>
  </conditionalFormatting>
  <conditionalFormatting sqref="H227 H349 H355 H531:H536">
    <cfRule type="expression" dxfId="34" priority="37">
      <formula>AND(ISNUMBER(SEARCH($B$1,$C227,1)),VALUE(MID($C227,1,LEN($B$1)))=$B$1)</formula>
    </cfRule>
  </conditionalFormatting>
  <conditionalFormatting sqref="D539">
    <cfRule type="expression" dxfId="33" priority="32">
      <formula>AND(ISNUMBER(SEARCH(#REF!,#REF!,1)),VALUE(MID(#REF!,1,LEN(#REF!)))=#REF!)</formula>
    </cfRule>
  </conditionalFormatting>
  <conditionalFormatting sqref="D534">
    <cfRule type="expression" dxfId="32" priority="34">
      <formula>AND(ISNUMBER(SEARCH(#REF!,#REF!,1)),VALUE(MID(#REF!,1,LEN(#REF!)))=#REF!)</formula>
    </cfRule>
  </conditionalFormatting>
  <conditionalFormatting sqref="D538">
    <cfRule type="expression" dxfId="31" priority="33">
      <formula>AND(ISNUMBER(SEARCH(#REF!,#REF!,1)),VALUE(MID(#REF!,1,LEN(#REF!)))=#REF!)</formula>
    </cfRule>
  </conditionalFormatting>
  <conditionalFormatting sqref="H531 H533:H534">
    <cfRule type="expression" dxfId="30" priority="36">
      <formula>AND(ISNUMBER(SEARCH(#REF!,$C531,1)),VALUE(MID($C531,1,LEN(#REF!)))=#REF!)</formula>
    </cfRule>
  </conditionalFormatting>
  <conditionalFormatting sqref="D523">
    <cfRule type="expression" dxfId="29" priority="29">
      <formula>AND(ISNUMBER(SEARCH(#REF!,#REF!,1)),VALUE(MID(#REF!,1,LEN(#REF!)))=#REF!)</formula>
    </cfRule>
  </conditionalFormatting>
  <conditionalFormatting sqref="D539">
    <cfRule type="expression" dxfId="28" priority="31">
      <formula>AND(ISNUMBER(SEARCH(#REF!,#REF!,1)),VALUE(MID(#REF!,1,LEN(#REF!)))=#REF!)</formula>
    </cfRule>
  </conditionalFormatting>
  <conditionalFormatting sqref="D534 D529">
    <cfRule type="expression" dxfId="27" priority="35">
      <formula>AND(ISNUMBER(SEARCH(#REF!,#REF!,1)),VALUE(MID(#REF!,1,LEN(#REF!)))=#REF!)</formula>
    </cfRule>
  </conditionalFormatting>
  <conditionalFormatting sqref="H532">
    <cfRule type="expression" dxfId="26" priority="30">
      <formula>AND(ISNUMBER(SEARCH(#REF!,$C532,1)),VALUE(MID($C532,1,LEN(#REF!)))=#REF!)</formula>
    </cfRule>
  </conditionalFormatting>
  <conditionalFormatting sqref="D526">
    <cfRule type="expression" dxfId="25" priority="24">
      <formula>AND(ISNUMBER(SEARCH(#REF!,#REF!,1)),VALUE(MID(#REF!,1,LEN(#REF!)))=#REF!)</formula>
    </cfRule>
  </conditionalFormatting>
  <conditionalFormatting sqref="D522">
    <cfRule type="expression" dxfId="24" priority="26">
      <formula>AND(ISNUMBER(SEARCH(#REF!,#REF!,1)),VALUE(MID(#REF!,1,LEN(#REF!)))=#REF!)</formula>
    </cfRule>
  </conditionalFormatting>
  <conditionalFormatting sqref="D522:D523">
    <cfRule type="expression" dxfId="23" priority="27">
      <formula>AND(ISNUMBER(SEARCH($B$4,#REF!,1)),VALUE(MID(#REF!,1,LEN($B$4)))=$B$4)</formula>
    </cfRule>
  </conditionalFormatting>
  <conditionalFormatting sqref="D523:D524 D526:D528">
    <cfRule type="expression" dxfId="22" priority="28">
      <formula>AND(ISNUMBER(SEARCH(#REF!,#REF!,1)),VALUE(MID(#REF!,1,LEN(#REF!)))=#REF!)</formula>
    </cfRule>
  </conditionalFormatting>
  <conditionalFormatting sqref="D524 D526:D528">
    <cfRule type="expression" dxfId="21" priority="25">
      <formula>AND(ISNUMBER(SEARCH($B$4,#REF!,1)),VALUE(MID(#REF!,1,LEN($B$4)))=$B$4)</formula>
    </cfRule>
  </conditionalFormatting>
  <conditionalFormatting sqref="H535:H536">
    <cfRule type="expression" dxfId="20" priority="21">
      <formula>AND(ISNUMBER(SEARCH(#REF!,$C535,1)),VALUE(MID($C535,1,LEN(#REF!)))=#REF!)</formula>
    </cfRule>
  </conditionalFormatting>
  <conditionalFormatting sqref="D355 D346">
    <cfRule type="expression" dxfId="19" priority="19">
      <formula>AND(ISNUMBER(SEARCH(#REF!,#REF!,1)),VALUE(MID(#REF!,1,LEN(#REF!)))=#REF!)</formula>
    </cfRule>
  </conditionalFormatting>
  <conditionalFormatting sqref="D355">
    <cfRule type="expression" dxfId="18" priority="18">
      <formula>AND(ISNUMBER(SEARCH(#REF!,#REF!,1)),VALUE(MID(#REF!,1,LEN(#REF!)))=#REF!)</formula>
    </cfRule>
  </conditionalFormatting>
  <conditionalFormatting sqref="D359:D360">
    <cfRule type="expression" dxfId="17" priority="17">
      <formula>AND(ISNUMBER(SEARCH(#REF!,#REF!,1)),VALUE(MID(#REF!,1,LEN(#REF!)))=#REF!)</formula>
    </cfRule>
  </conditionalFormatting>
  <conditionalFormatting sqref="H349">
    <cfRule type="expression" dxfId="16" priority="20">
      <formula>AND(ISNUMBER(SEARCH(#REF!,$C349,1)),VALUE(MID($C349,1,LEN(#REF!)))=#REF!)</formula>
    </cfRule>
  </conditionalFormatting>
  <conditionalFormatting sqref="D338">
    <cfRule type="expression" dxfId="15" priority="13">
      <formula>AND(ISNUMBER(SEARCH(#REF!,#REF!,1)),VALUE(MID(#REF!,1,LEN(#REF!)))=#REF!)</formula>
    </cfRule>
  </conditionalFormatting>
  <conditionalFormatting sqref="D338:D339">
    <cfRule type="expression" dxfId="14" priority="14">
      <formula>AND(ISNUMBER(SEARCH($B$4,#REF!,1)),VALUE(MID(#REF!,1,LEN($B$4)))=$B$4)</formula>
    </cfRule>
  </conditionalFormatting>
  <conditionalFormatting sqref="D339:D340">
    <cfRule type="expression" dxfId="13" priority="15">
      <formula>AND(ISNUMBER(SEARCH(#REF!,#REF!,1)),VALUE(MID(#REF!,1,LEN(#REF!)))=#REF!)</formula>
    </cfRule>
  </conditionalFormatting>
  <conditionalFormatting sqref="D339">
    <cfRule type="expression" dxfId="12" priority="16">
      <formula>AND(ISNUMBER(SEARCH(#REF!,#REF!,1)),VALUE(MID(#REF!,1,LEN(#REF!)))=#REF!)</formula>
    </cfRule>
  </conditionalFormatting>
  <conditionalFormatting sqref="D340">
    <cfRule type="expression" dxfId="11" priority="12">
      <formula>AND(ISNUMBER(SEARCH($B$4,#REF!,1)),VALUE(MID(#REF!,1,LEN($B$4)))=$B$4)</formula>
    </cfRule>
  </conditionalFormatting>
  <conditionalFormatting sqref="D362">
    <cfRule type="expression" dxfId="10" priority="10">
      <formula>AND(ISNUMBER(SEARCH(#REF!,#REF!,1)),VALUE(MID(#REF!,1,LEN(#REF!)))=#REF!)</formula>
    </cfRule>
  </conditionalFormatting>
  <conditionalFormatting sqref="D362">
    <cfRule type="expression" dxfId="9" priority="11">
      <formula>AND(ISNUMBER(SEARCH(#REF!,#REF!,1)),VALUE(MID(#REF!,1,LEN(#REF!)))=#REF!)</formula>
    </cfRule>
  </conditionalFormatting>
  <conditionalFormatting sqref="H355">
    <cfRule type="expression" dxfId="8" priority="9">
      <formula>AND(ISNUMBER(SEARCH(#REF!,$C355,1)),VALUE(MID($C355,1,LEN(#REF!)))=#REF!)</formula>
    </cfRule>
  </conditionalFormatting>
  <conditionalFormatting sqref="D342">
    <cfRule type="expression" dxfId="7" priority="6">
      <formula>AND(ISNUMBER(SEARCH(#REF!,#REF!,1)),VALUE(MID(#REF!,1,LEN(#REF!)))=#REF!)</formula>
    </cfRule>
  </conditionalFormatting>
  <conditionalFormatting sqref="D342:D343">
    <cfRule type="expression" dxfId="6" priority="8">
      <formula>AND(ISNUMBER(SEARCH(#REF!,#REF!,1)),VALUE(MID(#REF!,1,LEN(#REF!)))=#REF!)</formula>
    </cfRule>
  </conditionalFormatting>
  <conditionalFormatting sqref="D342:D343">
    <cfRule type="expression" dxfId="5" priority="7">
      <formula>AND(ISNUMBER(SEARCH($B$4,#REF!,1)),VALUE(MID(#REF!,1,LEN($B$4)))=$B$4)</formula>
    </cfRule>
  </conditionalFormatting>
  <conditionalFormatting sqref="D361">
    <cfRule type="expression" dxfId="4" priority="4">
      <formula>AND(ISNUMBER(SEARCH(#REF!,#REF!,1)),VALUE(MID(#REF!,1,LEN(#REF!)))=#REF!)</formula>
    </cfRule>
  </conditionalFormatting>
  <conditionalFormatting sqref="D361">
    <cfRule type="expression" dxfId="3" priority="5">
      <formula>AND(ISNUMBER(SEARCH(#REF!,#REF!,1)),VALUE(MID(#REF!,1,LEN(#REF!)))=#REF!)</formula>
    </cfRule>
  </conditionalFormatting>
  <conditionalFormatting sqref="D228">
    <cfRule type="expression" dxfId="2" priority="3">
      <formula>AND(ISNUMBER(SEARCH(#REF!,#REF!,1)),VALUE(MID(#REF!,1,LEN(#REF!)))=#REF!)</formula>
    </cfRule>
  </conditionalFormatting>
  <conditionalFormatting sqref="D460">
    <cfRule type="expression" dxfId="1" priority="1">
      <formula>AND(ISNUMBER(SEARCH(#REF!,#REF!,1)),VALUE(MID(#REF!,1,LEN(#REF!)))=#REF!)</formula>
    </cfRule>
  </conditionalFormatting>
  <conditionalFormatting sqref="D460">
    <cfRule type="expression" dxfId="0" priority="2">
      <formula>AND(ISNUMBER(SEARCH(#REF!,#REF!,1)),VALUE(MID(#REF!,1,LEN(#REF!)))=#REF!)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2020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2020-01-31T23:37:14Z</dcterms:created>
  <dcterms:modified xsi:type="dcterms:W3CDTF">2020-02-01T00:12:40Z</dcterms:modified>
</cp:coreProperties>
</file>